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FFC2927-C993-4605-ABDE-63038D965569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p.307" sheetId="1" r:id="rId1"/>
    <sheet name="p.308" sheetId="3" r:id="rId2"/>
    <sheet name="p.314" sheetId="4" r:id="rId3"/>
    <sheet name="p.314 (2)" sheetId="8" r:id="rId4"/>
    <sheet name="p.314 (3)" sheetId="6" r:id="rId5"/>
    <sheet name="p.314 (4)" sheetId="7" r:id="rId6"/>
    <sheet name="P.324" sheetId="11" r:id="rId7"/>
    <sheet name="p.321  3月訂單" sheetId="9" r:id="rId8"/>
    <sheet name="p.321  4月訂單" sheetId="10" r:id="rId9"/>
  </sheets>
  <definedNames>
    <definedName name="_xlnm._FilterDatabase" localSheetId="0" hidden="1">p.307!$A$2:$F$29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1" l="1"/>
  <c r="E15" i="11"/>
  <c r="E14" i="11"/>
  <c r="E13" i="11"/>
  <c r="E12" i="11"/>
  <c r="E11" i="11"/>
  <c r="E10" i="11"/>
  <c r="E9" i="11"/>
  <c r="E8" i="11"/>
  <c r="E7" i="11"/>
  <c r="E6" i="11"/>
  <c r="E5" i="11"/>
  <c r="E4" i="11"/>
  <c r="E3" i="11"/>
  <c r="E2" i="11"/>
  <c r="F17" i="8" l="1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17" i="6"/>
  <c r="F16" i="6"/>
  <c r="F15" i="6"/>
  <c r="F14" i="6"/>
  <c r="F13" i="6"/>
  <c r="F12" i="6"/>
  <c r="F11" i="6"/>
  <c r="F10" i="6"/>
  <c r="F9" i="6"/>
  <c r="F8" i="6"/>
  <c r="F7" i="6"/>
  <c r="F6" i="6"/>
  <c r="F5" i="6"/>
  <c r="F4" i="6"/>
  <c r="F3" i="6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" i="1"/>
</calcChain>
</file>

<file path=xl/sharedStrings.xml><?xml version="1.0" encoding="utf-8"?>
<sst xmlns="http://schemas.openxmlformats.org/spreadsheetml/2006/main" count="478" uniqueCount="164">
  <si>
    <t>產品銷售統計</t>
    <phoneticPr fontId="2" type="noConversion"/>
  </si>
  <si>
    <t>Nintendo Switch</t>
    <phoneticPr fontId="2" type="noConversion"/>
  </si>
  <si>
    <t>Microsoft Xbox</t>
    <phoneticPr fontId="2" type="noConversion"/>
  </si>
  <si>
    <r>
      <rPr>
        <b/>
        <sz val="12"/>
        <color rgb="FFFFF3E0"/>
        <rFont val="微軟正黑體"/>
        <family val="2"/>
        <charset val="136"/>
      </rPr>
      <t>產品名稱</t>
    </r>
    <phoneticPr fontId="2" type="noConversion"/>
  </si>
  <si>
    <r>
      <rPr>
        <b/>
        <sz val="12"/>
        <color rgb="FFFFF3E0"/>
        <rFont val="微軟正黑體"/>
        <family val="2"/>
        <charset val="136"/>
      </rPr>
      <t>月份</t>
    </r>
    <phoneticPr fontId="2" type="noConversion"/>
  </si>
  <si>
    <r>
      <rPr>
        <b/>
        <sz val="12"/>
        <color rgb="FFFFF3E0"/>
        <rFont val="微軟正黑體"/>
        <family val="2"/>
        <charset val="136"/>
      </rPr>
      <t>單價</t>
    </r>
    <phoneticPr fontId="2" type="noConversion"/>
  </si>
  <si>
    <r>
      <rPr>
        <b/>
        <sz val="12"/>
        <color rgb="FFFFF3E0"/>
        <rFont val="微軟正黑體"/>
        <family val="2"/>
        <charset val="136"/>
      </rPr>
      <t>銷售量</t>
    </r>
    <phoneticPr fontId="2" type="noConversion"/>
  </si>
  <si>
    <r>
      <rPr>
        <b/>
        <sz val="12"/>
        <color rgb="FFFFF3E0"/>
        <rFont val="微軟正黑體"/>
        <family val="2"/>
        <charset val="136"/>
      </rPr>
      <t>銷售金額</t>
    </r>
    <phoneticPr fontId="2" type="noConversion"/>
  </si>
  <si>
    <t>北區</t>
    <phoneticPr fontId="2" type="noConversion"/>
  </si>
  <si>
    <t>地區</t>
    <phoneticPr fontId="2" type="noConversion"/>
  </si>
  <si>
    <t>SONY PS4 Pro</t>
    <phoneticPr fontId="2" type="noConversion"/>
  </si>
  <si>
    <t>中區</t>
    <phoneticPr fontId="2" type="noConversion"/>
  </si>
  <si>
    <t>南區</t>
    <phoneticPr fontId="2" type="noConversion"/>
  </si>
  <si>
    <t>第一季  各部門業績獎金統計</t>
    <phoneticPr fontId="11" type="noConversion"/>
  </si>
  <si>
    <r>
      <rPr>
        <b/>
        <sz val="12"/>
        <color indexed="8"/>
        <rFont val="微軟正黑體"/>
        <family val="2"/>
        <charset val="136"/>
      </rPr>
      <t>月份</t>
    </r>
    <phoneticPr fontId="11" type="noConversion"/>
  </si>
  <si>
    <r>
      <rPr>
        <b/>
        <sz val="12"/>
        <color indexed="8"/>
        <rFont val="微軟正黑體"/>
        <family val="2"/>
        <charset val="136"/>
      </rPr>
      <t>部門名稱</t>
    </r>
    <phoneticPr fontId="11" type="noConversion"/>
  </si>
  <si>
    <r>
      <rPr>
        <b/>
        <sz val="12"/>
        <color indexed="8"/>
        <rFont val="微軟正黑體"/>
        <family val="2"/>
        <charset val="136"/>
      </rPr>
      <t>員工姓名</t>
    </r>
    <phoneticPr fontId="11" type="noConversion"/>
  </si>
  <si>
    <r>
      <rPr>
        <b/>
        <sz val="12"/>
        <color indexed="8"/>
        <rFont val="微軟正黑體"/>
        <family val="2"/>
        <charset val="136"/>
      </rPr>
      <t>職稱</t>
    </r>
    <phoneticPr fontId="11" type="noConversion"/>
  </si>
  <si>
    <r>
      <rPr>
        <b/>
        <sz val="12"/>
        <color indexed="8"/>
        <rFont val="微軟正黑體"/>
        <family val="2"/>
        <charset val="136"/>
      </rPr>
      <t>月薪</t>
    </r>
    <phoneticPr fontId="11" type="noConversion"/>
  </si>
  <si>
    <t>獎金</t>
    <phoneticPr fontId="11" type="noConversion"/>
  </si>
  <si>
    <r>
      <rPr>
        <b/>
        <sz val="12"/>
        <color indexed="8"/>
        <rFont val="微軟正黑體"/>
        <family val="2"/>
        <charset val="136"/>
      </rPr>
      <t>佔月薪比例</t>
    </r>
  </si>
  <si>
    <r>
      <rPr>
        <sz val="12"/>
        <color indexed="8"/>
        <rFont val="微軟正黑體"/>
        <family val="2"/>
        <charset val="136"/>
      </rPr>
      <t>研發一課</t>
    </r>
  </si>
  <si>
    <t>劉乙豪</t>
    <phoneticPr fontId="11" type="noConversion"/>
  </si>
  <si>
    <r>
      <rPr>
        <sz val="12"/>
        <color indexed="8"/>
        <rFont val="微軟正黑體"/>
        <family val="2"/>
        <charset val="136"/>
      </rPr>
      <t>研發經理</t>
    </r>
  </si>
  <si>
    <t>周微微</t>
    <phoneticPr fontId="11" type="noConversion"/>
  </si>
  <si>
    <r>
      <rPr>
        <sz val="12"/>
        <color indexed="8"/>
        <rFont val="微軟正黑體"/>
        <family val="2"/>
        <charset val="136"/>
      </rPr>
      <t>研發副理</t>
    </r>
  </si>
  <si>
    <t>林皓一</t>
    <phoneticPr fontId="11" type="noConversion"/>
  </si>
  <si>
    <r>
      <rPr>
        <sz val="12"/>
        <color indexed="8"/>
        <rFont val="微軟正黑體"/>
        <family val="2"/>
        <charset val="136"/>
      </rPr>
      <t>助理工程師</t>
    </r>
  </si>
  <si>
    <t>吳柏森</t>
    <phoneticPr fontId="11" type="noConversion"/>
  </si>
  <si>
    <r>
      <rPr>
        <sz val="12"/>
        <color indexed="8"/>
        <rFont val="微軟正黑體"/>
        <family val="2"/>
        <charset val="136"/>
      </rPr>
      <t>研發工程師</t>
    </r>
  </si>
  <si>
    <t>徐拓</t>
    <phoneticPr fontId="11" type="noConversion"/>
  </si>
  <si>
    <r>
      <rPr>
        <sz val="12"/>
        <color indexed="8"/>
        <rFont val="微軟正黑體"/>
        <family val="2"/>
        <charset val="136"/>
      </rPr>
      <t>資深工程師</t>
    </r>
  </si>
  <si>
    <r>
      <rPr>
        <sz val="12"/>
        <color indexed="8"/>
        <rFont val="微軟正黑體"/>
        <family val="2"/>
        <charset val="136"/>
      </rPr>
      <t>研發二課</t>
    </r>
  </si>
  <si>
    <r>
      <rPr>
        <sz val="12"/>
        <color indexed="8"/>
        <rFont val="微軟正黑體"/>
        <family val="2"/>
        <charset val="136"/>
      </rPr>
      <t>江正維</t>
    </r>
  </si>
  <si>
    <r>
      <rPr>
        <sz val="12"/>
        <color indexed="8"/>
        <rFont val="微軟正黑體"/>
        <family val="2"/>
        <charset val="136"/>
      </rPr>
      <t>李垂文</t>
    </r>
  </si>
  <si>
    <t>吳祥平</t>
    <phoneticPr fontId="11" type="noConversion"/>
  </si>
  <si>
    <t>韓可妃</t>
    <phoneticPr fontId="11" type="noConversion"/>
  </si>
  <si>
    <t>言百陽</t>
    <phoneticPr fontId="11" type="noConversion"/>
  </si>
  <si>
    <r>
      <rPr>
        <sz val="12"/>
        <color indexed="8"/>
        <rFont val="微軟正黑體"/>
        <family val="2"/>
        <charset val="136"/>
      </rPr>
      <t>副工程師</t>
    </r>
  </si>
  <si>
    <r>
      <rPr>
        <sz val="12"/>
        <color indexed="8"/>
        <rFont val="微軟正黑體"/>
        <family val="2"/>
        <charset val="136"/>
      </rPr>
      <t>研發三課</t>
    </r>
    <phoneticPr fontId="11" type="noConversion"/>
  </si>
  <si>
    <r>
      <rPr>
        <sz val="12"/>
        <color indexed="8"/>
        <rFont val="微軟正黑體"/>
        <family val="2"/>
        <charset val="136"/>
      </rPr>
      <t>易君揚</t>
    </r>
  </si>
  <si>
    <r>
      <rPr>
        <sz val="12"/>
        <color indexed="8"/>
        <rFont val="微軟正黑體"/>
        <family val="2"/>
        <charset val="136"/>
      </rPr>
      <t>王演銓</t>
    </r>
  </si>
  <si>
    <r>
      <rPr>
        <sz val="12"/>
        <color indexed="8"/>
        <rFont val="微軟正黑體"/>
        <family val="2"/>
        <charset val="136"/>
      </rPr>
      <t>方鎮深</t>
    </r>
  </si>
  <si>
    <r>
      <rPr>
        <sz val="12"/>
        <color indexed="8"/>
        <rFont val="微軟正黑體"/>
        <family val="2"/>
        <charset val="136"/>
      </rPr>
      <t>鍾智慧</t>
    </r>
  </si>
  <si>
    <r>
      <rPr>
        <sz val="12"/>
        <color indexed="8"/>
        <rFont val="微軟正黑體"/>
        <family val="2"/>
        <charset val="136"/>
      </rPr>
      <t>楊銘哲</t>
    </r>
  </si>
  <si>
    <t>三月各門市銷售量統計</t>
    <phoneticPr fontId="2" type="noConversion"/>
  </si>
  <si>
    <r>
      <rPr>
        <b/>
        <sz val="12"/>
        <color theme="1"/>
        <rFont val="微軟正黑體"/>
        <family val="2"/>
        <charset val="136"/>
      </rPr>
      <t>門市編號</t>
    </r>
    <phoneticPr fontId="2" type="noConversion"/>
  </si>
  <si>
    <r>
      <rPr>
        <b/>
        <sz val="12"/>
        <color theme="1"/>
        <rFont val="微軟正黑體"/>
        <family val="2"/>
        <charset val="136"/>
      </rPr>
      <t>門市名稱</t>
    </r>
    <phoneticPr fontId="2" type="noConversion"/>
  </si>
  <si>
    <r>
      <rPr>
        <b/>
        <sz val="12"/>
        <color theme="1"/>
        <rFont val="微軟正黑體"/>
        <family val="2"/>
        <charset val="136"/>
      </rPr>
      <t xml:space="preserve">電子鍋
</t>
    </r>
    <r>
      <rPr>
        <b/>
        <sz val="8"/>
        <color theme="1"/>
        <rFont val="微軟正黑體"/>
        <family val="2"/>
        <charset val="136"/>
      </rPr>
      <t>（台）</t>
    </r>
    <phoneticPr fontId="2" type="noConversion"/>
  </si>
  <si>
    <r>
      <rPr>
        <b/>
        <sz val="12"/>
        <color theme="1"/>
        <rFont val="微軟正黑體"/>
        <family val="2"/>
        <charset val="136"/>
      </rPr>
      <t>烤箱</t>
    </r>
    <r>
      <rPr>
        <b/>
        <sz val="12"/>
        <color theme="1"/>
        <rFont val="Times New Roman"/>
        <family val="1"/>
      </rPr>
      <t xml:space="preserve"> 
</t>
    </r>
    <r>
      <rPr>
        <b/>
        <sz val="8"/>
        <color theme="1"/>
        <rFont val="微軟正黑體"/>
        <family val="2"/>
        <charset val="136"/>
      </rPr>
      <t>（台）</t>
    </r>
    <phoneticPr fontId="2" type="noConversion"/>
  </si>
  <si>
    <r>
      <rPr>
        <b/>
        <sz val="12"/>
        <color theme="1"/>
        <rFont val="微軟正黑體"/>
        <family val="2"/>
        <charset val="136"/>
      </rPr>
      <t xml:space="preserve">咖啡機
</t>
    </r>
    <r>
      <rPr>
        <b/>
        <sz val="8"/>
        <color theme="1"/>
        <rFont val="微軟正黑體"/>
        <family val="2"/>
        <charset val="136"/>
      </rPr>
      <t>（台）</t>
    </r>
    <phoneticPr fontId="2" type="noConversion"/>
  </si>
  <si>
    <r>
      <rPr>
        <b/>
        <sz val="12"/>
        <color theme="1"/>
        <rFont val="微軟正黑體"/>
        <family val="2"/>
        <charset val="136"/>
      </rPr>
      <t>總計</t>
    </r>
    <phoneticPr fontId="2" type="noConversion"/>
  </si>
  <si>
    <t>EL104</t>
    <phoneticPr fontId="2" type="noConversion"/>
  </si>
  <si>
    <r>
      <rPr>
        <sz val="12"/>
        <color theme="1"/>
        <rFont val="微軟正黑體"/>
        <family val="2"/>
        <charset val="136"/>
      </rPr>
      <t>竹科門市</t>
    </r>
    <phoneticPr fontId="2" type="noConversion"/>
  </si>
  <si>
    <t>EL110</t>
    <phoneticPr fontId="2" type="noConversion"/>
  </si>
  <si>
    <r>
      <rPr>
        <sz val="12"/>
        <color theme="1"/>
        <rFont val="微軟正黑體"/>
        <family val="2"/>
        <charset val="136"/>
      </rPr>
      <t>大林門市</t>
    </r>
    <phoneticPr fontId="2" type="noConversion"/>
  </si>
  <si>
    <t>EL102</t>
    <phoneticPr fontId="2" type="noConversion"/>
  </si>
  <si>
    <r>
      <rPr>
        <sz val="12"/>
        <color theme="1"/>
        <rFont val="微軟正黑體"/>
        <family val="2"/>
        <charset val="136"/>
      </rPr>
      <t>民權門市</t>
    </r>
    <phoneticPr fontId="2" type="noConversion"/>
  </si>
  <si>
    <t>EL106</t>
    <phoneticPr fontId="2" type="noConversion"/>
  </si>
  <si>
    <r>
      <rPr>
        <sz val="12"/>
        <color theme="1"/>
        <rFont val="微軟正黑體"/>
        <family val="2"/>
        <charset val="136"/>
      </rPr>
      <t>新屋門市</t>
    </r>
    <phoneticPr fontId="2" type="noConversion"/>
  </si>
  <si>
    <t>EL101</t>
    <phoneticPr fontId="2" type="noConversion"/>
  </si>
  <si>
    <r>
      <rPr>
        <sz val="12"/>
        <color theme="1"/>
        <rFont val="微軟正黑體"/>
        <family val="2"/>
        <charset val="136"/>
      </rPr>
      <t>重慶門市</t>
    </r>
    <phoneticPr fontId="2" type="noConversion"/>
  </si>
  <si>
    <t>EL107</t>
    <phoneticPr fontId="2" type="noConversion"/>
  </si>
  <si>
    <r>
      <rPr>
        <sz val="12"/>
        <color theme="1"/>
        <rFont val="微軟正黑體"/>
        <family val="2"/>
        <charset val="136"/>
      </rPr>
      <t>大雅門市</t>
    </r>
    <phoneticPr fontId="2" type="noConversion"/>
  </si>
  <si>
    <t>EL108</t>
    <phoneticPr fontId="2" type="noConversion"/>
  </si>
  <si>
    <r>
      <rPr>
        <sz val="12"/>
        <color theme="1"/>
        <rFont val="微軟正黑體"/>
        <family val="2"/>
        <charset val="136"/>
      </rPr>
      <t>昌平門市</t>
    </r>
    <phoneticPr fontId="2" type="noConversion"/>
  </si>
  <si>
    <t>EL109</t>
    <phoneticPr fontId="2" type="noConversion"/>
  </si>
  <si>
    <r>
      <rPr>
        <sz val="12"/>
        <color theme="1"/>
        <rFont val="微軟正黑體"/>
        <family val="2"/>
        <charset val="136"/>
      </rPr>
      <t>和美門市</t>
    </r>
    <phoneticPr fontId="2" type="noConversion"/>
  </si>
  <si>
    <t>EL103</t>
    <phoneticPr fontId="2" type="noConversion"/>
  </si>
  <si>
    <r>
      <rPr>
        <sz val="12"/>
        <color theme="1"/>
        <rFont val="微軟正黑體"/>
        <family val="2"/>
        <charset val="136"/>
      </rPr>
      <t>安樂門市</t>
    </r>
    <phoneticPr fontId="2" type="noConversion"/>
  </si>
  <si>
    <t>EL113</t>
    <phoneticPr fontId="2" type="noConversion"/>
  </si>
  <si>
    <r>
      <rPr>
        <sz val="12"/>
        <color theme="1"/>
        <rFont val="微軟正黑體"/>
        <family val="2"/>
        <charset val="136"/>
      </rPr>
      <t>礁溪門市</t>
    </r>
    <phoneticPr fontId="2" type="noConversion"/>
  </si>
  <si>
    <t>EL114</t>
    <phoneticPr fontId="2" type="noConversion"/>
  </si>
  <si>
    <r>
      <rPr>
        <sz val="12"/>
        <color theme="1"/>
        <rFont val="微軟正黑體"/>
        <family val="2"/>
        <charset val="136"/>
      </rPr>
      <t>羅東門市</t>
    </r>
    <phoneticPr fontId="2" type="noConversion"/>
  </si>
  <si>
    <t>EL111</t>
    <phoneticPr fontId="2" type="noConversion"/>
  </si>
  <si>
    <r>
      <rPr>
        <sz val="12"/>
        <color theme="1"/>
        <rFont val="微軟正黑體"/>
        <family val="2"/>
        <charset val="136"/>
      </rPr>
      <t>崇德門市</t>
    </r>
    <phoneticPr fontId="2" type="noConversion"/>
  </si>
  <si>
    <t>EL115</t>
    <phoneticPr fontId="2" type="noConversion"/>
  </si>
  <si>
    <r>
      <rPr>
        <sz val="12"/>
        <color theme="1"/>
        <rFont val="微軟正黑體"/>
        <family val="2"/>
        <charset val="136"/>
      </rPr>
      <t>吉安門市</t>
    </r>
    <phoneticPr fontId="2" type="noConversion"/>
  </si>
  <si>
    <t>EL105</t>
    <phoneticPr fontId="2" type="noConversion"/>
  </si>
  <si>
    <r>
      <rPr>
        <sz val="12"/>
        <color theme="1"/>
        <rFont val="微軟正黑體"/>
        <family val="2"/>
        <charset val="136"/>
      </rPr>
      <t>新埔門市</t>
    </r>
    <phoneticPr fontId="2" type="noConversion"/>
  </si>
  <si>
    <t>EL112</t>
    <phoneticPr fontId="2" type="noConversion"/>
  </si>
  <si>
    <r>
      <rPr>
        <sz val="12"/>
        <color theme="1"/>
        <rFont val="微軟正黑體"/>
        <family val="2"/>
        <charset val="136"/>
      </rPr>
      <t>瑞隆門市</t>
    </r>
    <phoneticPr fontId="2" type="noConversion"/>
  </si>
  <si>
    <r>
      <rPr>
        <b/>
        <sz val="13"/>
        <color theme="1"/>
        <rFont val="微軟正黑體"/>
        <family val="2"/>
        <charset val="136"/>
      </rPr>
      <t>訂單編號</t>
    </r>
  </si>
  <si>
    <r>
      <rPr>
        <b/>
        <sz val="13"/>
        <color theme="1"/>
        <rFont val="微軟正黑體"/>
        <family val="2"/>
        <charset val="136"/>
      </rPr>
      <t>訂單日期</t>
    </r>
  </si>
  <si>
    <r>
      <rPr>
        <b/>
        <sz val="13"/>
        <color theme="1"/>
        <rFont val="微軟正黑體"/>
        <family val="2"/>
        <charset val="136"/>
      </rPr>
      <t>客戶名稱</t>
    </r>
  </si>
  <si>
    <r>
      <rPr>
        <b/>
        <sz val="13"/>
        <color theme="1"/>
        <rFont val="微軟正黑體"/>
        <family val="2"/>
        <charset val="136"/>
      </rPr>
      <t>送貨地點</t>
    </r>
  </si>
  <si>
    <r>
      <rPr>
        <b/>
        <sz val="13"/>
        <color theme="1"/>
        <rFont val="微軟正黑體"/>
        <family val="2"/>
        <charset val="136"/>
      </rPr>
      <t>交易金額</t>
    </r>
  </si>
  <si>
    <t>M001</t>
    <phoneticPr fontId="2" type="noConversion"/>
  </si>
  <si>
    <r>
      <rPr>
        <sz val="12"/>
        <color theme="1"/>
        <rFont val="微軟正黑體"/>
        <family val="2"/>
        <charset val="136"/>
      </rPr>
      <t>亞都企業</t>
    </r>
  </si>
  <si>
    <r>
      <rPr>
        <sz val="12"/>
        <color theme="1"/>
        <rFont val="微軟正黑體"/>
        <family val="2"/>
        <charset val="136"/>
      </rPr>
      <t>台北</t>
    </r>
  </si>
  <si>
    <t>M003</t>
  </si>
  <si>
    <r>
      <rPr>
        <sz val="12"/>
        <color theme="1"/>
        <rFont val="微軟正黑體"/>
        <family val="2"/>
        <charset val="136"/>
      </rPr>
      <t>常譽實業</t>
    </r>
  </si>
  <si>
    <t>M008</t>
  </si>
  <si>
    <r>
      <rPr>
        <sz val="12"/>
        <color theme="1"/>
        <rFont val="微軟正黑體"/>
        <family val="2"/>
        <charset val="136"/>
      </rPr>
      <t>源安電腦</t>
    </r>
  </si>
  <si>
    <t>M012</t>
  </si>
  <si>
    <r>
      <rPr>
        <sz val="12"/>
        <color theme="1"/>
        <rFont val="微軟正黑體"/>
        <family val="2"/>
        <charset val="136"/>
      </rPr>
      <t>威賓實業</t>
    </r>
  </si>
  <si>
    <t>M016</t>
  </si>
  <si>
    <r>
      <rPr>
        <sz val="12"/>
        <color theme="1"/>
        <rFont val="微軟正黑體"/>
        <family val="2"/>
        <charset val="136"/>
      </rPr>
      <t>鳴遠設計公司</t>
    </r>
  </si>
  <si>
    <t>M004</t>
  </si>
  <si>
    <r>
      <rPr>
        <sz val="12"/>
        <color theme="1"/>
        <rFont val="微軟正黑體"/>
        <family val="2"/>
        <charset val="136"/>
      </rPr>
      <t>博和科技</t>
    </r>
  </si>
  <si>
    <r>
      <rPr>
        <sz val="12"/>
        <color theme="1"/>
        <rFont val="微軟正黑體"/>
        <family val="2"/>
        <charset val="136"/>
      </rPr>
      <t>新竹</t>
    </r>
  </si>
  <si>
    <t>M006</t>
  </si>
  <si>
    <r>
      <rPr>
        <sz val="12"/>
        <color theme="1"/>
        <rFont val="微軟正黑體"/>
        <family val="2"/>
        <charset val="136"/>
      </rPr>
      <t>崴合搬家公司</t>
    </r>
  </si>
  <si>
    <t>M009</t>
  </si>
  <si>
    <r>
      <rPr>
        <sz val="12"/>
        <color theme="1"/>
        <rFont val="微軟正黑體"/>
        <family val="2"/>
        <charset val="136"/>
      </rPr>
      <t>崇茂企管顧問公司</t>
    </r>
  </si>
  <si>
    <t>M013</t>
  </si>
  <si>
    <r>
      <rPr>
        <sz val="12"/>
        <color theme="1"/>
        <rFont val="微軟正黑體"/>
        <family val="2"/>
        <charset val="136"/>
      </rPr>
      <t>家全貨運</t>
    </r>
  </si>
  <si>
    <t>M002</t>
  </si>
  <si>
    <r>
      <rPr>
        <sz val="12"/>
        <color theme="1"/>
        <rFont val="微軟正黑體"/>
        <family val="2"/>
        <charset val="136"/>
      </rPr>
      <t>康百資訊</t>
    </r>
  </si>
  <si>
    <r>
      <rPr>
        <sz val="12"/>
        <color theme="1"/>
        <rFont val="微軟正黑體"/>
        <family val="2"/>
        <charset val="136"/>
      </rPr>
      <t>台中</t>
    </r>
  </si>
  <si>
    <t>M007</t>
  </si>
  <si>
    <r>
      <rPr>
        <sz val="12"/>
        <color theme="1"/>
        <rFont val="微軟正黑體"/>
        <family val="2"/>
        <charset val="136"/>
      </rPr>
      <t>華邦銀行</t>
    </r>
  </si>
  <si>
    <t>M011</t>
  </si>
  <si>
    <r>
      <rPr>
        <sz val="12"/>
        <color theme="1"/>
        <rFont val="微軟正黑體"/>
        <family val="2"/>
        <charset val="136"/>
      </rPr>
      <t>德昕貿易</t>
    </r>
  </si>
  <si>
    <t>M014</t>
  </si>
  <si>
    <r>
      <rPr>
        <sz val="12"/>
        <color theme="1"/>
        <rFont val="微軟正黑體"/>
        <family val="2"/>
        <charset val="136"/>
      </rPr>
      <t>旗立資訊</t>
    </r>
  </si>
  <si>
    <t>M005</t>
  </si>
  <si>
    <r>
      <rPr>
        <sz val="12"/>
        <color theme="1"/>
        <rFont val="微軟正黑體"/>
        <family val="2"/>
        <charset val="136"/>
      </rPr>
      <t>翔廷旅遊</t>
    </r>
  </si>
  <si>
    <r>
      <rPr>
        <sz val="12"/>
        <color theme="1"/>
        <rFont val="微軟正黑體"/>
        <family val="2"/>
        <charset val="136"/>
      </rPr>
      <t>高雄</t>
    </r>
  </si>
  <si>
    <t>M010</t>
  </si>
  <si>
    <r>
      <rPr>
        <sz val="12"/>
        <color theme="1"/>
        <rFont val="微軟正黑體"/>
        <family val="2"/>
        <charset val="136"/>
      </rPr>
      <t>飛速快遞</t>
    </r>
    <phoneticPr fontId="2" type="noConversion"/>
  </si>
  <si>
    <t>M015</t>
  </si>
  <si>
    <r>
      <rPr>
        <sz val="12"/>
        <color theme="1"/>
        <rFont val="微軟正黑體"/>
        <family val="2"/>
        <charset val="136"/>
      </rPr>
      <t>群英資訊</t>
    </r>
  </si>
  <si>
    <t>A004</t>
  </si>
  <si>
    <t>A009</t>
  </si>
  <si>
    <t>A014</t>
  </si>
  <si>
    <r>
      <rPr>
        <sz val="12"/>
        <color theme="1"/>
        <rFont val="微軟正黑體"/>
        <family val="2"/>
        <charset val="136"/>
      </rPr>
      <t>華元實業</t>
    </r>
  </si>
  <si>
    <t>A016</t>
  </si>
  <si>
    <t>A002</t>
  </si>
  <si>
    <t>A005</t>
  </si>
  <si>
    <r>
      <rPr>
        <sz val="12"/>
        <color theme="1"/>
        <rFont val="微軟正黑體"/>
        <family val="2"/>
        <charset val="136"/>
      </rPr>
      <t>秀傳建設</t>
    </r>
  </si>
  <si>
    <t>A010</t>
  </si>
  <si>
    <r>
      <rPr>
        <sz val="12"/>
        <color theme="1"/>
        <rFont val="微軟正黑體"/>
        <family val="2"/>
        <charset val="136"/>
      </rPr>
      <t>永詮工程</t>
    </r>
  </si>
  <si>
    <t>A011</t>
  </si>
  <si>
    <r>
      <rPr>
        <sz val="12"/>
        <color theme="1"/>
        <rFont val="微軟正黑體"/>
        <family val="2"/>
        <charset val="136"/>
      </rPr>
      <t>畢強電機</t>
    </r>
  </si>
  <si>
    <t>A001</t>
    <phoneticPr fontId="2" type="noConversion"/>
  </si>
  <si>
    <t>A003</t>
  </si>
  <si>
    <t>A007</t>
  </si>
  <si>
    <r>
      <rPr>
        <sz val="12"/>
        <color theme="1"/>
        <rFont val="微軟正黑體"/>
        <family val="2"/>
        <charset val="136"/>
      </rPr>
      <t>華嵅雜誌</t>
    </r>
  </si>
  <si>
    <t>A012</t>
  </si>
  <si>
    <r>
      <rPr>
        <sz val="12"/>
        <color theme="1"/>
        <rFont val="微軟正黑體"/>
        <family val="2"/>
        <charset val="136"/>
      </rPr>
      <t>洪國管理顧問公司</t>
    </r>
  </si>
  <si>
    <t>A006</t>
  </si>
  <si>
    <t>光宇電子</t>
    <phoneticPr fontId="2" type="noConversion"/>
  </si>
  <si>
    <t>A008</t>
  </si>
  <si>
    <t>A013</t>
  </si>
  <si>
    <r>
      <rPr>
        <sz val="12"/>
        <color theme="1"/>
        <rFont val="微軟正黑體"/>
        <family val="2"/>
        <charset val="136"/>
      </rPr>
      <t>祥輝科技</t>
    </r>
  </si>
  <si>
    <t>A015</t>
  </si>
  <si>
    <r>
      <rPr>
        <sz val="12"/>
        <color theme="1"/>
        <rFont val="微軟正黑體"/>
        <family val="2"/>
        <charset val="136"/>
      </rPr>
      <t>安蹟電腦</t>
    </r>
  </si>
  <si>
    <t>門市編號</t>
    <phoneticPr fontId="2" type="noConversion"/>
  </si>
  <si>
    <r>
      <t xml:space="preserve">EL101 </t>
    </r>
    <r>
      <rPr>
        <sz val="12"/>
        <color theme="1"/>
        <rFont val="微軟正黑體"/>
        <family val="2"/>
        <charset val="136"/>
      </rPr>
      <t>重慶門市</t>
    </r>
    <phoneticPr fontId="2" type="noConversion"/>
  </si>
  <si>
    <r>
      <t xml:space="preserve">EL102 </t>
    </r>
    <r>
      <rPr>
        <sz val="12"/>
        <color theme="1"/>
        <rFont val="微軟正黑體"/>
        <family val="2"/>
        <charset val="136"/>
      </rPr>
      <t>民權門市</t>
    </r>
    <phoneticPr fontId="2" type="noConversion"/>
  </si>
  <si>
    <r>
      <t xml:space="preserve">EL103 </t>
    </r>
    <r>
      <rPr>
        <sz val="12"/>
        <color theme="1"/>
        <rFont val="微軟正黑體"/>
        <family val="2"/>
        <charset val="136"/>
      </rPr>
      <t>安樂門市</t>
    </r>
    <phoneticPr fontId="2" type="noConversion"/>
  </si>
  <si>
    <r>
      <t xml:space="preserve">EL104 </t>
    </r>
    <r>
      <rPr>
        <sz val="12"/>
        <color theme="1"/>
        <rFont val="微軟正黑體"/>
        <family val="2"/>
        <charset val="136"/>
      </rPr>
      <t>竹科門市</t>
    </r>
    <phoneticPr fontId="2" type="noConversion"/>
  </si>
  <si>
    <r>
      <t xml:space="preserve">EL105 </t>
    </r>
    <r>
      <rPr>
        <sz val="12"/>
        <color theme="1"/>
        <rFont val="微軟正黑體"/>
        <family val="2"/>
        <charset val="136"/>
      </rPr>
      <t>新埔門市</t>
    </r>
    <phoneticPr fontId="2" type="noConversion"/>
  </si>
  <si>
    <r>
      <t xml:space="preserve">EL106 </t>
    </r>
    <r>
      <rPr>
        <sz val="12"/>
        <color theme="1"/>
        <rFont val="微軟正黑體"/>
        <family val="2"/>
        <charset val="136"/>
      </rPr>
      <t>新屋門市</t>
    </r>
    <phoneticPr fontId="2" type="noConversion"/>
  </si>
  <si>
    <r>
      <t xml:space="preserve">EL107 </t>
    </r>
    <r>
      <rPr>
        <sz val="12"/>
        <color theme="1"/>
        <rFont val="微軟正黑體"/>
        <family val="2"/>
        <charset val="136"/>
      </rPr>
      <t>大雅門市</t>
    </r>
    <phoneticPr fontId="2" type="noConversion"/>
  </si>
  <si>
    <r>
      <t xml:space="preserve">EL108 </t>
    </r>
    <r>
      <rPr>
        <sz val="12"/>
        <color theme="1"/>
        <rFont val="微軟正黑體"/>
        <family val="2"/>
        <charset val="136"/>
      </rPr>
      <t>昌平門市</t>
    </r>
    <phoneticPr fontId="2" type="noConversion"/>
  </si>
  <si>
    <r>
      <t xml:space="preserve">EL109 </t>
    </r>
    <r>
      <rPr>
        <sz val="12"/>
        <color theme="1"/>
        <rFont val="微軟正黑體"/>
        <family val="2"/>
        <charset val="136"/>
      </rPr>
      <t>和美門市</t>
    </r>
    <phoneticPr fontId="2" type="noConversion"/>
  </si>
  <si>
    <r>
      <t xml:space="preserve">EL110 </t>
    </r>
    <r>
      <rPr>
        <sz val="12"/>
        <color theme="1"/>
        <rFont val="微軟正黑體"/>
        <family val="2"/>
        <charset val="136"/>
      </rPr>
      <t>大林門市</t>
    </r>
    <phoneticPr fontId="2" type="noConversion"/>
  </si>
  <si>
    <r>
      <t xml:space="preserve">EL111 </t>
    </r>
    <r>
      <rPr>
        <sz val="12"/>
        <color theme="1"/>
        <rFont val="微軟正黑體"/>
        <family val="2"/>
        <charset val="136"/>
      </rPr>
      <t>崇德門市</t>
    </r>
    <phoneticPr fontId="2" type="noConversion"/>
  </si>
  <si>
    <r>
      <t xml:space="preserve">EL112 </t>
    </r>
    <r>
      <rPr>
        <sz val="12"/>
        <color theme="1"/>
        <rFont val="微軟正黑體"/>
        <family val="2"/>
        <charset val="136"/>
      </rPr>
      <t>瑞隆門市</t>
    </r>
    <phoneticPr fontId="2" type="noConversion"/>
  </si>
  <si>
    <r>
      <t xml:space="preserve">EL113 </t>
    </r>
    <r>
      <rPr>
        <sz val="12"/>
        <color theme="1"/>
        <rFont val="微軟正黑體"/>
        <family val="2"/>
        <charset val="136"/>
      </rPr>
      <t>礁溪門市</t>
    </r>
    <phoneticPr fontId="2" type="noConversion"/>
  </si>
  <si>
    <r>
      <t xml:space="preserve">EL114 </t>
    </r>
    <r>
      <rPr>
        <sz val="12"/>
        <color theme="1"/>
        <rFont val="微軟正黑體"/>
        <family val="2"/>
        <charset val="136"/>
      </rPr>
      <t>羅東門市</t>
    </r>
    <phoneticPr fontId="2" type="noConversion"/>
  </si>
  <si>
    <r>
      <t xml:space="preserve">EL115 </t>
    </r>
    <r>
      <rPr>
        <sz val="12"/>
        <color theme="1"/>
        <rFont val="微軟正黑體"/>
        <family val="2"/>
        <charset val="136"/>
      </rPr>
      <t>吉安門市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</si>
</sst>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#,##0_ "/>
    <numFmt numFmtId="179" formatCode="[$-404]e\-mm\-dd"/>
    <numFmt numFmtId="180" formatCode="m&quot;月&quot;d&quot;日&quot;;@"/>
    <numFmt numFmtId="181" formatCode="General_)"/>
    <numFmt numFmtId="182" formatCode="&quot;$&quot;_ \ \ \ #,###"/>
    <numFmt numFmtId="183" formatCode="[$-404]e/mm/dd"/>
  </numFmts>
  <fonts count="26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2"/>
      <color rgb="FFEC407A"/>
      <name val="華康少女文字W7"/>
      <family val="5"/>
      <charset val="136"/>
    </font>
    <font>
      <b/>
      <sz val="12"/>
      <color rgb="FFFFF3E0"/>
      <name val="微軟正黑體"/>
      <family val="2"/>
      <charset val="136"/>
    </font>
    <font>
      <b/>
      <sz val="12"/>
      <color rgb="FFFFF3E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微軟正黑體"/>
      <family val="1"/>
      <charset val="136"/>
    </font>
    <font>
      <sz val="12"/>
      <name val="Times New Roman"/>
      <family val="1"/>
    </font>
    <font>
      <sz val="12"/>
      <color indexed="8"/>
      <name val="新細明體"/>
      <family val="1"/>
      <charset val="136"/>
    </font>
    <font>
      <b/>
      <sz val="20"/>
      <color rgb="FF1565C0"/>
      <name val="華康流隸體W5"/>
      <family val="4"/>
      <charset val="136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8"/>
      <name val="微軟正黑體"/>
      <family val="2"/>
      <charset val="136"/>
    </font>
    <font>
      <b/>
      <sz val="12"/>
      <color rgb="FF000000"/>
      <name val="新細明體"/>
      <family val="1"/>
      <charset val="136"/>
    </font>
    <font>
      <sz val="12"/>
      <color indexed="8"/>
      <name val="微軟正黑體"/>
      <family val="2"/>
      <charset val="136"/>
    </font>
    <font>
      <sz val="12"/>
      <color rgb="FF000000"/>
      <name val="新細明體"/>
      <family val="2"/>
      <charset val="136"/>
    </font>
    <font>
      <sz val="12"/>
      <color rgb="FF000000"/>
      <name val="新細明體"/>
      <family val="1"/>
      <charset val="136"/>
    </font>
    <font>
      <b/>
      <sz val="12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12"/>
      <color theme="1"/>
      <name val="新細明體"/>
      <family val="2"/>
      <charset val="136"/>
    </font>
    <font>
      <b/>
      <sz val="12"/>
      <color theme="1"/>
      <name val="Times New Roman"/>
      <family val="1"/>
    </font>
    <font>
      <sz val="12"/>
      <color theme="1"/>
      <name val="微軟正黑體"/>
      <family val="2"/>
      <charset val="136"/>
    </font>
    <font>
      <b/>
      <sz val="13"/>
      <color theme="1"/>
      <name val="Times New Roman"/>
      <family val="1"/>
    </font>
    <font>
      <b/>
      <sz val="13"/>
      <color theme="1"/>
      <name val="微軟正黑體"/>
      <family val="2"/>
      <charset val="136"/>
    </font>
  </fonts>
  <fills count="8">
    <fill>
      <patternFill patternType="none"/>
    </fill>
    <fill>
      <patternFill patternType="gray125"/>
    </fill>
    <fill>
      <patternFill patternType="solid">
        <fgColor rgb="FF00B8D4"/>
        <bgColor indexed="64"/>
      </patternFill>
    </fill>
    <fill>
      <patternFill patternType="solid">
        <fgColor rgb="FFFFE57F"/>
        <bgColor indexed="64"/>
      </patternFill>
    </fill>
    <fill>
      <patternFill patternType="solid">
        <fgColor rgb="FFF9FBE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80DEE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9" fillId="0" borderId="0"/>
  </cellStyleXfs>
  <cellXfs count="5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1" applyNumberFormat="1" applyFont="1">
      <alignment vertical="center"/>
    </xf>
    <xf numFmtId="176" fontId="0" fillId="0" borderId="0" xfId="1" applyNumberFormat="1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1" applyNumberFormat="1" applyFont="1" applyBorder="1">
      <alignment vertical="center"/>
    </xf>
    <xf numFmtId="177" fontId="8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12" fillId="0" borderId="0" xfId="2" applyFont="1" applyAlignment="1">
      <alignment vertical="center"/>
    </xf>
    <xf numFmtId="0" fontId="13" fillId="3" borderId="1" xfId="2" applyFont="1" applyFill="1" applyBorder="1" applyAlignment="1">
      <alignment horizontal="center" vertical="center"/>
    </xf>
    <xf numFmtId="178" fontId="13" fillId="3" borderId="1" xfId="2" applyNumberFormat="1" applyFont="1" applyFill="1" applyBorder="1" applyAlignment="1">
      <alignment horizontal="center" vertical="center"/>
    </xf>
    <xf numFmtId="178" fontId="15" fillId="3" borderId="1" xfId="2" applyNumberFormat="1" applyFont="1" applyFill="1" applyBorder="1" applyAlignment="1">
      <alignment horizontal="center" vertical="center"/>
    </xf>
    <xf numFmtId="10" fontId="13" fillId="3" borderId="1" xfId="2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2" fillId="4" borderId="1" xfId="2" applyFont="1" applyFill="1" applyBorder="1" applyAlignment="1">
      <alignment horizontal="center" vertical="center"/>
    </xf>
    <xf numFmtId="0" fontId="17" fillId="4" borderId="1" xfId="2" applyFont="1" applyFill="1" applyBorder="1" applyAlignment="1">
      <alignment horizontal="center" vertical="center"/>
    </xf>
    <xf numFmtId="0" fontId="12" fillId="4" borderId="1" xfId="2" applyFont="1" applyFill="1" applyBorder="1" applyAlignment="1">
      <alignment vertical="center"/>
    </xf>
    <xf numFmtId="178" fontId="12" fillId="4" borderId="1" xfId="2" applyNumberFormat="1" applyFont="1" applyFill="1" applyBorder="1" applyAlignment="1">
      <alignment vertical="center"/>
    </xf>
    <xf numFmtId="10" fontId="12" fillId="4" borderId="1" xfId="2" applyNumberFormat="1" applyFont="1" applyFill="1" applyBorder="1" applyAlignment="1">
      <alignment vertical="center"/>
    </xf>
    <xf numFmtId="10" fontId="12" fillId="0" borderId="0" xfId="2" applyNumberFormat="1" applyFont="1" applyAlignment="1">
      <alignment vertical="center"/>
    </xf>
    <xf numFmtId="0" fontId="18" fillId="4" borderId="1" xfId="2" applyFont="1" applyFill="1" applyBorder="1" applyAlignment="1">
      <alignment horizontal="center" vertical="center"/>
    </xf>
    <xf numFmtId="178" fontId="12" fillId="0" borderId="0" xfId="2" applyNumberFormat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/>
    </xf>
    <xf numFmtId="179" fontId="24" fillId="5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180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81" fontId="6" fillId="0" borderId="3" xfId="0" applyNumberFormat="1" applyFont="1" applyBorder="1" applyAlignment="1">
      <alignment horizontal="center" vertical="center"/>
    </xf>
    <xf numFmtId="182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8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4" fillId="6" borderId="4" xfId="0" applyFont="1" applyFill="1" applyBorder="1" applyAlignment="1">
      <alignment horizontal="center" vertical="center"/>
    </xf>
    <xf numFmtId="179" fontId="24" fillId="6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182" fontId="6" fillId="0" borderId="4" xfId="0" applyNumberFormat="1" applyFont="1" applyBorder="1" applyAlignment="1">
      <alignment horizontal="center" vertical="center"/>
    </xf>
    <xf numFmtId="181" fontId="6" fillId="0" borderId="4" xfId="0" applyNumberFormat="1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</cellXfs>
  <cellStyles count="3">
    <cellStyle name="一般" xfId="0" builtinId="0"/>
    <cellStyle name="一般 2" xfId="2" xr:uid="{A48B698D-8B6D-43AB-A67A-ED41D264F5F1}"/>
    <cellStyle name="千分位" xfId="1" builtinId="3"/>
  </cellStyles>
  <dxfs count="0"/>
  <tableStyles count="0" defaultTableStyle="TableStyleMedium2" defaultPivotStyle="PivotStyleLight16"/>
  <colors>
    <mruColors>
      <color rgb="FFC5E1A5"/>
      <color rgb="FFFFF3E0"/>
      <color rgb="FF00B8D4"/>
      <color rgb="FFEC40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/>
  <dimension ref="A1:F51"/>
  <sheetViews>
    <sheetView zoomScale="120" zoomScaleNormal="120" workbookViewId="0">
      <selection activeCell="P46" sqref="P46"/>
    </sheetView>
  </sheetViews>
  <sheetFormatPr defaultRowHeight="16.5"/>
  <cols>
    <col min="1" max="1" width="16.75" bestFit="1" customWidth="1"/>
    <col min="2" max="2" width="5.75" style="1" bestFit="1" customWidth="1"/>
    <col min="3" max="3" width="5.5" style="1" bestFit="1" customWidth="1"/>
    <col min="4" max="5" width="8.25" customWidth="1"/>
    <col min="6" max="6" width="9.5" bestFit="1" customWidth="1"/>
  </cols>
  <sheetData>
    <row r="1" spans="1:6" ht="34.5" customHeight="1">
      <c r="A1" s="50" t="s">
        <v>0</v>
      </c>
      <c r="B1" s="50"/>
      <c r="C1" s="50"/>
      <c r="D1" s="50"/>
      <c r="E1" s="50"/>
      <c r="F1" s="50"/>
    </row>
    <row r="2" spans="1:6">
      <c r="A2" s="6" t="s">
        <v>3</v>
      </c>
      <c r="B2" s="7" t="s">
        <v>9</v>
      </c>
      <c r="C2" s="6" t="s">
        <v>4</v>
      </c>
      <c r="D2" s="6" t="s">
        <v>5</v>
      </c>
      <c r="E2" s="6" t="s">
        <v>6</v>
      </c>
      <c r="F2" s="6" t="s">
        <v>7</v>
      </c>
    </row>
    <row r="3" spans="1:6">
      <c r="A3" s="8" t="s">
        <v>1</v>
      </c>
      <c r="B3" s="9" t="s">
        <v>8</v>
      </c>
      <c r="C3" s="10">
        <v>4</v>
      </c>
      <c r="D3" s="11">
        <v>9780</v>
      </c>
      <c r="E3" s="12">
        <v>21</v>
      </c>
      <c r="F3" s="13">
        <f>D3*E3</f>
        <v>205380</v>
      </c>
    </row>
    <row r="4" spans="1:6">
      <c r="A4" s="8" t="s">
        <v>1</v>
      </c>
      <c r="B4" s="9" t="s">
        <v>8</v>
      </c>
      <c r="C4" s="10">
        <v>5</v>
      </c>
      <c r="D4" s="11">
        <v>9780</v>
      </c>
      <c r="E4" s="12">
        <v>18</v>
      </c>
      <c r="F4" s="13">
        <f t="shared" ref="F4:F29" si="0">D4*E4</f>
        <v>176040</v>
      </c>
    </row>
    <row r="5" spans="1:6">
      <c r="A5" s="8" t="s">
        <v>1</v>
      </c>
      <c r="B5" s="9" t="s">
        <v>8</v>
      </c>
      <c r="C5" s="10">
        <v>6</v>
      </c>
      <c r="D5" s="11">
        <v>9780</v>
      </c>
      <c r="E5" s="12">
        <v>42</v>
      </c>
      <c r="F5" s="13">
        <f t="shared" si="0"/>
        <v>410760</v>
      </c>
    </row>
    <row r="6" spans="1:6">
      <c r="A6" s="8" t="s">
        <v>1</v>
      </c>
      <c r="B6" s="9" t="s">
        <v>11</v>
      </c>
      <c r="C6" s="10">
        <v>4</v>
      </c>
      <c r="D6" s="11">
        <v>9780</v>
      </c>
      <c r="E6" s="12">
        <v>16</v>
      </c>
      <c r="F6" s="13">
        <f t="shared" si="0"/>
        <v>156480</v>
      </c>
    </row>
    <row r="7" spans="1:6">
      <c r="A7" s="8" t="s">
        <v>1</v>
      </c>
      <c r="B7" s="9" t="s">
        <v>11</v>
      </c>
      <c r="C7" s="10">
        <v>5</v>
      </c>
      <c r="D7" s="11">
        <v>9780</v>
      </c>
      <c r="E7" s="12">
        <v>12</v>
      </c>
      <c r="F7" s="13">
        <f t="shared" si="0"/>
        <v>117360</v>
      </c>
    </row>
    <row r="8" spans="1:6">
      <c r="A8" s="8" t="s">
        <v>1</v>
      </c>
      <c r="B8" s="9" t="s">
        <v>11</v>
      </c>
      <c r="C8" s="10">
        <v>6</v>
      </c>
      <c r="D8" s="11">
        <v>9780</v>
      </c>
      <c r="E8" s="12">
        <v>26</v>
      </c>
      <c r="F8" s="13">
        <f t="shared" si="0"/>
        <v>254280</v>
      </c>
    </row>
    <row r="9" spans="1:6">
      <c r="A9" s="8" t="s">
        <v>1</v>
      </c>
      <c r="B9" s="9" t="s">
        <v>12</v>
      </c>
      <c r="C9" s="10">
        <v>4</v>
      </c>
      <c r="D9" s="11">
        <v>9780</v>
      </c>
      <c r="E9" s="12">
        <v>12</v>
      </c>
      <c r="F9" s="13">
        <f t="shared" si="0"/>
        <v>117360</v>
      </c>
    </row>
    <row r="10" spans="1:6">
      <c r="A10" s="8" t="s">
        <v>1</v>
      </c>
      <c r="B10" s="9" t="s">
        <v>12</v>
      </c>
      <c r="C10" s="10">
        <v>5</v>
      </c>
      <c r="D10" s="11">
        <v>9780</v>
      </c>
      <c r="E10" s="12">
        <v>13</v>
      </c>
      <c r="F10" s="13">
        <f t="shared" si="0"/>
        <v>127140</v>
      </c>
    </row>
    <row r="11" spans="1:6">
      <c r="A11" s="8" t="s">
        <v>1</v>
      </c>
      <c r="B11" s="9" t="s">
        <v>12</v>
      </c>
      <c r="C11" s="10">
        <v>6</v>
      </c>
      <c r="D11" s="11">
        <v>9780</v>
      </c>
      <c r="E11" s="12">
        <v>21</v>
      </c>
      <c r="F11" s="13">
        <f t="shared" si="0"/>
        <v>205380</v>
      </c>
    </row>
    <row r="12" spans="1:6">
      <c r="A12" s="8" t="s">
        <v>10</v>
      </c>
      <c r="B12" s="9" t="s">
        <v>8</v>
      </c>
      <c r="C12" s="10">
        <v>4</v>
      </c>
      <c r="D12" s="11">
        <v>12980</v>
      </c>
      <c r="E12" s="12">
        <v>23</v>
      </c>
      <c r="F12" s="13">
        <f t="shared" si="0"/>
        <v>298540</v>
      </c>
    </row>
    <row r="13" spans="1:6">
      <c r="A13" s="8" t="s">
        <v>10</v>
      </c>
      <c r="B13" s="9" t="s">
        <v>8</v>
      </c>
      <c r="C13" s="10">
        <v>5</v>
      </c>
      <c r="D13" s="11">
        <v>12980</v>
      </c>
      <c r="E13" s="12">
        <v>18</v>
      </c>
      <c r="F13" s="13">
        <f t="shared" si="0"/>
        <v>233640</v>
      </c>
    </row>
    <row r="14" spans="1:6">
      <c r="A14" s="8" t="s">
        <v>10</v>
      </c>
      <c r="B14" s="9" t="s">
        <v>8</v>
      </c>
      <c r="C14" s="10">
        <v>6</v>
      </c>
      <c r="D14" s="11">
        <v>12980</v>
      </c>
      <c r="E14" s="12">
        <v>44</v>
      </c>
      <c r="F14" s="13">
        <f t="shared" si="0"/>
        <v>571120</v>
      </c>
    </row>
    <row r="15" spans="1:6">
      <c r="A15" s="8" t="s">
        <v>10</v>
      </c>
      <c r="B15" s="9" t="s">
        <v>11</v>
      </c>
      <c r="C15" s="10">
        <v>4</v>
      </c>
      <c r="D15" s="11">
        <v>12980</v>
      </c>
      <c r="E15" s="12">
        <v>20</v>
      </c>
      <c r="F15" s="13">
        <f t="shared" si="0"/>
        <v>259600</v>
      </c>
    </row>
    <row r="16" spans="1:6">
      <c r="A16" s="8" t="s">
        <v>10</v>
      </c>
      <c r="B16" s="9" t="s">
        <v>11</v>
      </c>
      <c r="C16" s="10">
        <v>5</v>
      </c>
      <c r="D16" s="11">
        <v>12980</v>
      </c>
      <c r="E16" s="12">
        <v>21</v>
      </c>
      <c r="F16" s="13">
        <f t="shared" si="0"/>
        <v>272580</v>
      </c>
    </row>
    <row r="17" spans="1:6">
      <c r="A17" s="8" t="s">
        <v>10</v>
      </c>
      <c r="B17" s="9" t="s">
        <v>11</v>
      </c>
      <c r="C17" s="10">
        <v>6</v>
      </c>
      <c r="D17" s="11">
        <v>12980</v>
      </c>
      <c r="E17" s="12">
        <v>32</v>
      </c>
      <c r="F17" s="13">
        <f t="shared" si="0"/>
        <v>415360</v>
      </c>
    </row>
    <row r="18" spans="1:6">
      <c r="A18" s="8" t="s">
        <v>10</v>
      </c>
      <c r="B18" s="9" t="s">
        <v>12</v>
      </c>
      <c r="C18" s="10">
        <v>4</v>
      </c>
      <c r="D18" s="11">
        <v>12980</v>
      </c>
      <c r="E18" s="12">
        <v>16</v>
      </c>
      <c r="F18" s="13">
        <f t="shared" si="0"/>
        <v>207680</v>
      </c>
    </row>
    <row r="19" spans="1:6">
      <c r="A19" s="8" t="s">
        <v>10</v>
      </c>
      <c r="B19" s="9" t="s">
        <v>12</v>
      </c>
      <c r="C19" s="10">
        <v>5</v>
      </c>
      <c r="D19" s="11">
        <v>12980</v>
      </c>
      <c r="E19" s="12">
        <v>18</v>
      </c>
      <c r="F19" s="13">
        <f t="shared" si="0"/>
        <v>233640</v>
      </c>
    </row>
    <row r="20" spans="1:6">
      <c r="A20" s="8" t="s">
        <v>10</v>
      </c>
      <c r="B20" s="9" t="s">
        <v>12</v>
      </c>
      <c r="C20" s="10">
        <v>6</v>
      </c>
      <c r="D20" s="11">
        <v>12980</v>
      </c>
      <c r="E20" s="12">
        <v>36</v>
      </c>
      <c r="F20" s="13">
        <f t="shared" si="0"/>
        <v>467280</v>
      </c>
    </row>
    <row r="21" spans="1:6">
      <c r="A21" s="8" t="s">
        <v>2</v>
      </c>
      <c r="B21" s="9" t="s">
        <v>8</v>
      </c>
      <c r="C21" s="10">
        <v>4</v>
      </c>
      <c r="D21" s="11">
        <v>15380</v>
      </c>
      <c r="E21" s="12">
        <v>9</v>
      </c>
      <c r="F21" s="13">
        <f t="shared" si="0"/>
        <v>138420</v>
      </c>
    </row>
    <row r="22" spans="1:6">
      <c r="A22" s="8" t="s">
        <v>2</v>
      </c>
      <c r="B22" s="9" t="s">
        <v>8</v>
      </c>
      <c r="C22" s="10">
        <v>5</v>
      </c>
      <c r="D22" s="11">
        <v>15380</v>
      </c>
      <c r="E22" s="12">
        <v>6</v>
      </c>
      <c r="F22" s="13">
        <f t="shared" si="0"/>
        <v>92280</v>
      </c>
    </row>
    <row r="23" spans="1:6">
      <c r="A23" s="8" t="s">
        <v>2</v>
      </c>
      <c r="B23" s="9" t="s">
        <v>8</v>
      </c>
      <c r="C23" s="10">
        <v>6</v>
      </c>
      <c r="D23" s="11">
        <v>15380</v>
      </c>
      <c r="E23" s="12">
        <v>21</v>
      </c>
      <c r="F23" s="13">
        <f t="shared" si="0"/>
        <v>322980</v>
      </c>
    </row>
    <row r="24" spans="1:6">
      <c r="A24" s="8" t="s">
        <v>2</v>
      </c>
      <c r="B24" s="9" t="s">
        <v>11</v>
      </c>
      <c r="C24" s="10">
        <v>4</v>
      </c>
      <c r="D24" s="11">
        <v>15380</v>
      </c>
      <c r="E24" s="12">
        <v>8</v>
      </c>
      <c r="F24" s="13">
        <f t="shared" si="0"/>
        <v>123040</v>
      </c>
    </row>
    <row r="25" spans="1:6">
      <c r="A25" s="8" t="s">
        <v>2</v>
      </c>
      <c r="B25" s="9" t="s">
        <v>11</v>
      </c>
      <c r="C25" s="10">
        <v>5</v>
      </c>
      <c r="D25" s="11">
        <v>15380</v>
      </c>
      <c r="E25" s="12">
        <v>7</v>
      </c>
      <c r="F25" s="13">
        <f t="shared" si="0"/>
        <v>107660</v>
      </c>
    </row>
    <row r="26" spans="1:6">
      <c r="A26" s="8" t="s">
        <v>2</v>
      </c>
      <c r="B26" s="9" t="s">
        <v>11</v>
      </c>
      <c r="C26" s="10">
        <v>6</v>
      </c>
      <c r="D26" s="11">
        <v>15380</v>
      </c>
      <c r="E26" s="12">
        <v>18</v>
      </c>
      <c r="F26" s="13">
        <f t="shared" si="0"/>
        <v>276840</v>
      </c>
    </row>
    <row r="27" spans="1:6">
      <c r="A27" s="8" t="s">
        <v>2</v>
      </c>
      <c r="B27" s="9" t="s">
        <v>12</v>
      </c>
      <c r="C27" s="10">
        <v>4</v>
      </c>
      <c r="D27" s="11">
        <v>15380</v>
      </c>
      <c r="E27" s="12">
        <v>6</v>
      </c>
      <c r="F27" s="13">
        <f t="shared" si="0"/>
        <v>92280</v>
      </c>
    </row>
    <row r="28" spans="1:6">
      <c r="A28" s="8" t="s">
        <v>2</v>
      </c>
      <c r="B28" s="9" t="s">
        <v>12</v>
      </c>
      <c r="C28" s="10">
        <v>5</v>
      </c>
      <c r="D28" s="11">
        <v>15380</v>
      </c>
      <c r="E28" s="12">
        <v>6</v>
      </c>
      <c r="F28" s="13">
        <f t="shared" si="0"/>
        <v>92280</v>
      </c>
    </row>
    <row r="29" spans="1:6">
      <c r="A29" s="8" t="s">
        <v>2</v>
      </c>
      <c r="B29" s="9" t="s">
        <v>12</v>
      </c>
      <c r="C29" s="10">
        <v>6</v>
      </c>
      <c r="D29" s="11">
        <v>15380</v>
      </c>
      <c r="E29" s="12">
        <v>15</v>
      </c>
      <c r="F29" s="13">
        <f t="shared" si="0"/>
        <v>230700</v>
      </c>
    </row>
    <row r="30" spans="1:6">
      <c r="A30" s="2"/>
      <c r="B30" s="3"/>
      <c r="C30" s="3"/>
      <c r="D30" s="4"/>
      <c r="E30" s="2"/>
      <c r="F30" s="2"/>
    </row>
    <row r="31" spans="1:6">
      <c r="A31" s="2"/>
      <c r="B31" s="3"/>
      <c r="C31" s="3"/>
      <c r="D31" s="4"/>
      <c r="E31" s="2"/>
      <c r="F31" s="2"/>
    </row>
    <row r="32" spans="1:6">
      <c r="A32" s="2"/>
      <c r="B32" s="3"/>
      <c r="C32" s="3"/>
      <c r="D32" s="4"/>
      <c r="E32" s="2"/>
      <c r="F32" s="2"/>
    </row>
    <row r="33" spans="1:6">
      <c r="A33" s="2"/>
      <c r="B33" s="3"/>
      <c r="C33" s="3"/>
      <c r="D33" s="4"/>
      <c r="E33" s="2"/>
      <c r="F33" s="2"/>
    </row>
    <row r="34" spans="1:6">
      <c r="A34" s="2"/>
      <c r="B34" s="3"/>
      <c r="C34" s="3"/>
      <c r="D34" s="4"/>
      <c r="E34" s="2"/>
      <c r="F34" s="2"/>
    </row>
    <row r="35" spans="1:6">
      <c r="A35" s="2"/>
      <c r="B35" s="3"/>
      <c r="C35" s="3"/>
      <c r="D35" s="4"/>
      <c r="E35" s="2"/>
      <c r="F35" s="2"/>
    </row>
    <row r="36" spans="1:6">
      <c r="A36" s="2"/>
      <c r="B36" s="3"/>
      <c r="C36" s="3"/>
      <c r="D36" s="4"/>
      <c r="E36" s="2"/>
      <c r="F36" s="2"/>
    </row>
    <row r="37" spans="1:6">
      <c r="A37" s="2"/>
      <c r="B37" s="3"/>
      <c r="C37" s="3"/>
      <c r="D37" s="4"/>
      <c r="E37" s="2"/>
      <c r="F37" s="2"/>
    </row>
    <row r="38" spans="1:6">
      <c r="A38" s="2"/>
      <c r="B38" s="3"/>
      <c r="C38" s="3"/>
      <c r="D38" s="4"/>
      <c r="E38" s="2"/>
      <c r="F38" s="2"/>
    </row>
    <row r="39" spans="1:6">
      <c r="A39" s="2"/>
      <c r="B39" s="3"/>
      <c r="C39" s="3"/>
      <c r="D39" s="4"/>
      <c r="E39" s="2"/>
      <c r="F39" s="2"/>
    </row>
    <row r="40" spans="1:6">
      <c r="A40" s="2"/>
      <c r="B40" s="3"/>
      <c r="C40" s="3"/>
      <c r="D40" s="4"/>
      <c r="E40" s="2"/>
      <c r="F40" s="2"/>
    </row>
    <row r="41" spans="1:6">
      <c r="A41" s="2"/>
      <c r="B41" s="3"/>
      <c r="C41" s="3"/>
      <c r="D41" s="4"/>
      <c r="E41" s="2"/>
      <c r="F41" s="2"/>
    </row>
    <row r="42" spans="1:6">
      <c r="A42" s="2"/>
      <c r="B42" s="3"/>
      <c r="C42" s="3"/>
      <c r="D42" s="4"/>
      <c r="E42" s="2"/>
      <c r="F42" s="2"/>
    </row>
    <row r="43" spans="1:6">
      <c r="A43" s="2"/>
      <c r="B43" s="3"/>
      <c r="C43" s="3"/>
      <c r="D43" s="4"/>
      <c r="E43" s="2"/>
      <c r="F43" s="2"/>
    </row>
    <row r="44" spans="1:6">
      <c r="A44" s="2"/>
      <c r="B44" s="3"/>
      <c r="C44" s="3"/>
      <c r="D44" s="4"/>
      <c r="E44" s="2"/>
      <c r="F44" s="2"/>
    </row>
    <row r="45" spans="1:6">
      <c r="A45" s="2"/>
      <c r="B45" s="3"/>
      <c r="C45" s="3"/>
      <c r="D45" s="4"/>
      <c r="E45" s="2"/>
      <c r="F45" s="2"/>
    </row>
    <row r="46" spans="1:6">
      <c r="A46" s="2"/>
      <c r="B46" s="3"/>
      <c r="C46" s="3"/>
      <c r="D46" s="4"/>
      <c r="E46" s="2"/>
      <c r="F46" s="2"/>
    </row>
    <row r="47" spans="1:6">
      <c r="D47" s="5"/>
    </row>
    <row r="48" spans="1:6">
      <c r="D48" s="5"/>
    </row>
    <row r="49" spans="4:4">
      <c r="D49" s="5"/>
    </row>
    <row r="50" spans="4:4">
      <c r="D50" s="5"/>
    </row>
    <row r="51" spans="4:4">
      <c r="D51" s="5"/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3124B-1703-477C-A8FF-C47DD560E610}">
  <sheetPr codeName="工作表2"/>
  <dimension ref="A1:I47"/>
  <sheetViews>
    <sheetView zoomScale="120" zoomScaleNormal="120" workbookViewId="0">
      <selection activeCell="E16" sqref="E16"/>
    </sheetView>
  </sheetViews>
  <sheetFormatPr defaultColWidth="8.875" defaultRowHeight="15.75"/>
  <cols>
    <col min="1" max="1" width="6.5" style="14" customWidth="1"/>
    <col min="2" max="2" width="11.5" style="19" customWidth="1"/>
    <col min="3" max="3" width="10.375" style="19" customWidth="1"/>
    <col min="4" max="4" width="13.5" style="14" customWidth="1"/>
    <col min="5" max="5" width="9.25" style="27" customWidth="1"/>
    <col min="6" max="6" width="8" style="27" customWidth="1"/>
    <col min="7" max="7" width="12" style="25" customWidth="1"/>
    <col min="8" max="8" width="8.875" style="14"/>
    <col min="9" max="9" width="11.875" style="14" bestFit="1" customWidth="1"/>
    <col min="10" max="16384" width="8.875" style="14"/>
  </cols>
  <sheetData>
    <row r="1" spans="1:9" ht="33" customHeight="1">
      <c r="A1" s="51" t="s">
        <v>13</v>
      </c>
      <c r="B1" s="51"/>
      <c r="C1" s="51"/>
      <c r="D1" s="51"/>
      <c r="E1" s="51"/>
      <c r="F1" s="51"/>
      <c r="G1" s="52"/>
    </row>
    <row r="2" spans="1:9" s="19" customFormat="1" ht="18" customHeight="1">
      <c r="A2" s="15" t="s">
        <v>14</v>
      </c>
      <c r="B2" s="15" t="s">
        <v>15</v>
      </c>
      <c r="C2" s="15" t="s">
        <v>16</v>
      </c>
      <c r="D2" s="15" t="s">
        <v>17</v>
      </c>
      <c r="E2" s="16" t="s">
        <v>18</v>
      </c>
      <c r="F2" s="17" t="s">
        <v>19</v>
      </c>
      <c r="G2" s="18" t="s">
        <v>20</v>
      </c>
    </row>
    <row r="3" spans="1:9" ht="18" customHeight="1">
      <c r="A3" s="20">
        <v>1</v>
      </c>
      <c r="B3" s="20" t="s">
        <v>21</v>
      </c>
      <c r="C3" s="21" t="s">
        <v>22</v>
      </c>
      <c r="D3" s="22" t="s">
        <v>23</v>
      </c>
      <c r="E3" s="23">
        <v>69422</v>
      </c>
      <c r="F3" s="23">
        <v>4649</v>
      </c>
      <c r="G3" s="24">
        <v>6.7000000000000004E-2</v>
      </c>
      <c r="I3" s="25"/>
    </row>
    <row r="4" spans="1:9" ht="18" customHeight="1">
      <c r="A4" s="20">
        <v>2</v>
      </c>
      <c r="B4" s="20" t="s">
        <v>21</v>
      </c>
      <c r="C4" s="21" t="s">
        <v>22</v>
      </c>
      <c r="D4" s="22" t="s">
        <v>23</v>
      </c>
      <c r="E4" s="23">
        <v>69422</v>
      </c>
      <c r="F4" s="23">
        <v>2325</v>
      </c>
      <c r="G4" s="24">
        <v>3.3500000000000002E-2</v>
      </c>
      <c r="I4" s="25"/>
    </row>
    <row r="5" spans="1:9" ht="18" customHeight="1">
      <c r="A5" s="20">
        <v>3</v>
      </c>
      <c r="B5" s="20" t="s">
        <v>21</v>
      </c>
      <c r="C5" s="21" t="s">
        <v>22</v>
      </c>
      <c r="D5" s="22" t="s">
        <v>23</v>
      </c>
      <c r="E5" s="23">
        <v>69422</v>
      </c>
      <c r="F5" s="23">
        <v>3719</v>
      </c>
      <c r="G5" s="24">
        <v>5.3600000000000002E-2</v>
      </c>
      <c r="I5" s="25"/>
    </row>
    <row r="6" spans="1:9" ht="18" customHeight="1">
      <c r="A6" s="20">
        <v>1</v>
      </c>
      <c r="B6" s="20" t="s">
        <v>21</v>
      </c>
      <c r="C6" s="26" t="s">
        <v>24</v>
      </c>
      <c r="D6" s="22" t="s">
        <v>25</v>
      </c>
      <c r="E6" s="23">
        <v>68186</v>
      </c>
      <c r="F6" s="23">
        <v>4109</v>
      </c>
      <c r="G6" s="24">
        <v>6.0299999999999999E-2</v>
      </c>
      <c r="I6" s="25"/>
    </row>
    <row r="7" spans="1:9" ht="18" customHeight="1">
      <c r="A7" s="20">
        <v>2</v>
      </c>
      <c r="B7" s="20" t="s">
        <v>21</v>
      </c>
      <c r="C7" s="26" t="s">
        <v>24</v>
      </c>
      <c r="D7" s="22" t="s">
        <v>25</v>
      </c>
      <c r="E7" s="23">
        <v>68186</v>
      </c>
      <c r="F7" s="23">
        <v>913</v>
      </c>
      <c r="G7" s="24">
        <v>1.34E-2</v>
      </c>
      <c r="I7" s="25"/>
    </row>
    <row r="8" spans="1:9" ht="18" customHeight="1">
      <c r="A8" s="20">
        <v>3</v>
      </c>
      <c r="B8" s="20" t="s">
        <v>21</v>
      </c>
      <c r="C8" s="26" t="s">
        <v>24</v>
      </c>
      <c r="D8" s="22" t="s">
        <v>25</v>
      </c>
      <c r="E8" s="23">
        <v>68186</v>
      </c>
      <c r="F8" s="23">
        <v>2283</v>
      </c>
      <c r="G8" s="24">
        <v>3.3500000000000002E-2</v>
      </c>
      <c r="I8" s="25"/>
    </row>
    <row r="9" spans="1:9" ht="18" customHeight="1">
      <c r="A9" s="20">
        <v>1</v>
      </c>
      <c r="B9" s="20" t="s">
        <v>21</v>
      </c>
      <c r="C9" s="21" t="s">
        <v>26</v>
      </c>
      <c r="D9" s="22" t="s">
        <v>27</v>
      </c>
      <c r="E9" s="23">
        <v>39140</v>
      </c>
      <c r="F9" s="23">
        <v>524</v>
      </c>
      <c r="G9" s="24">
        <v>1.34E-2</v>
      </c>
      <c r="I9" s="25"/>
    </row>
    <row r="10" spans="1:9" ht="18" customHeight="1">
      <c r="A10" s="20">
        <v>2</v>
      </c>
      <c r="B10" s="20" t="s">
        <v>21</v>
      </c>
      <c r="C10" s="21" t="s">
        <v>26</v>
      </c>
      <c r="D10" s="22" t="s">
        <v>27</v>
      </c>
      <c r="E10" s="23">
        <v>39140</v>
      </c>
      <c r="F10" s="23">
        <v>1048</v>
      </c>
      <c r="G10" s="24">
        <v>2.6800000000000001E-2</v>
      </c>
      <c r="I10" s="25"/>
    </row>
    <row r="11" spans="1:9" ht="18" customHeight="1">
      <c r="A11" s="20">
        <v>3</v>
      </c>
      <c r="B11" s="20" t="s">
        <v>21</v>
      </c>
      <c r="C11" s="21" t="s">
        <v>26</v>
      </c>
      <c r="D11" s="22" t="s">
        <v>27</v>
      </c>
      <c r="E11" s="23">
        <v>39140</v>
      </c>
      <c r="F11" s="23">
        <v>262</v>
      </c>
      <c r="G11" s="24">
        <v>6.7000000000000002E-3</v>
      </c>
      <c r="I11" s="25"/>
    </row>
    <row r="12" spans="1:9" ht="18" customHeight="1">
      <c r="A12" s="20">
        <v>1</v>
      </c>
      <c r="B12" s="20" t="s">
        <v>21</v>
      </c>
      <c r="C12" s="21" t="s">
        <v>28</v>
      </c>
      <c r="D12" s="22" t="s">
        <v>29</v>
      </c>
      <c r="E12" s="23">
        <v>38110</v>
      </c>
      <c r="F12" s="23">
        <v>1021</v>
      </c>
      <c r="G12" s="24">
        <v>2.6800000000000001E-2</v>
      </c>
      <c r="I12" s="25"/>
    </row>
    <row r="13" spans="1:9" ht="18" customHeight="1">
      <c r="A13" s="20">
        <v>2</v>
      </c>
      <c r="B13" s="20" t="s">
        <v>21</v>
      </c>
      <c r="C13" s="21" t="s">
        <v>28</v>
      </c>
      <c r="D13" s="22" t="s">
        <v>29</v>
      </c>
      <c r="E13" s="23">
        <v>38110</v>
      </c>
      <c r="F13" s="23">
        <v>510</v>
      </c>
      <c r="G13" s="24">
        <v>1.34E-2</v>
      </c>
      <c r="I13" s="25"/>
    </row>
    <row r="14" spans="1:9" ht="18" customHeight="1">
      <c r="A14" s="20">
        <v>3</v>
      </c>
      <c r="B14" s="20" t="s">
        <v>21</v>
      </c>
      <c r="C14" s="21" t="s">
        <v>28</v>
      </c>
      <c r="D14" s="22" t="s">
        <v>29</v>
      </c>
      <c r="E14" s="23">
        <v>38110</v>
      </c>
      <c r="F14" s="23">
        <v>510</v>
      </c>
      <c r="G14" s="24">
        <v>1.34E-2</v>
      </c>
      <c r="I14" s="25"/>
    </row>
    <row r="15" spans="1:9" ht="18" customHeight="1">
      <c r="A15" s="20">
        <v>1</v>
      </c>
      <c r="B15" s="20" t="s">
        <v>21</v>
      </c>
      <c r="C15" s="21" t="s">
        <v>30</v>
      </c>
      <c r="D15" s="22" t="s">
        <v>31</v>
      </c>
      <c r="E15" s="23">
        <v>37080</v>
      </c>
      <c r="F15" s="23">
        <v>2731</v>
      </c>
      <c r="G15" s="24">
        <v>7.3700000000000002E-2</v>
      </c>
      <c r="I15" s="25"/>
    </row>
    <row r="16" spans="1:9" ht="18" customHeight="1">
      <c r="A16" s="20">
        <v>2</v>
      </c>
      <c r="B16" s="20" t="s">
        <v>21</v>
      </c>
      <c r="C16" s="21" t="s">
        <v>30</v>
      </c>
      <c r="D16" s="22" t="s">
        <v>31</v>
      </c>
      <c r="E16" s="23">
        <v>37080</v>
      </c>
      <c r="F16" s="23">
        <v>1986</v>
      </c>
      <c r="G16" s="24">
        <v>5.3600000000000002E-2</v>
      </c>
      <c r="I16" s="25"/>
    </row>
    <row r="17" spans="1:9" ht="18" customHeight="1">
      <c r="A17" s="20">
        <v>3</v>
      </c>
      <c r="B17" s="20" t="s">
        <v>21</v>
      </c>
      <c r="C17" s="21" t="s">
        <v>30</v>
      </c>
      <c r="D17" s="22" t="s">
        <v>31</v>
      </c>
      <c r="E17" s="23">
        <v>37080</v>
      </c>
      <c r="F17" s="23">
        <v>2483</v>
      </c>
      <c r="G17" s="24">
        <v>6.7000000000000004E-2</v>
      </c>
      <c r="I17" s="25"/>
    </row>
    <row r="18" spans="1:9" ht="18" customHeight="1">
      <c r="A18" s="20">
        <v>1</v>
      </c>
      <c r="B18" s="20" t="s">
        <v>32</v>
      </c>
      <c r="C18" s="20" t="s">
        <v>33</v>
      </c>
      <c r="D18" s="22" t="s">
        <v>29</v>
      </c>
      <c r="E18" s="23">
        <v>62830</v>
      </c>
      <c r="F18" s="23">
        <v>3366</v>
      </c>
      <c r="G18" s="24">
        <v>5.3600000000000002E-2</v>
      </c>
      <c r="I18" s="25"/>
    </row>
    <row r="19" spans="1:9" ht="18" customHeight="1">
      <c r="A19" s="20">
        <v>2</v>
      </c>
      <c r="B19" s="20" t="s">
        <v>32</v>
      </c>
      <c r="C19" s="20" t="s">
        <v>33</v>
      </c>
      <c r="D19" s="22" t="s">
        <v>29</v>
      </c>
      <c r="E19" s="23">
        <v>62830</v>
      </c>
      <c r="F19" s="23">
        <v>2945</v>
      </c>
      <c r="G19" s="24">
        <v>4.6899999999999997E-2</v>
      </c>
      <c r="I19" s="25"/>
    </row>
    <row r="20" spans="1:9" ht="18" customHeight="1">
      <c r="A20" s="20">
        <v>3</v>
      </c>
      <c r="B20" s="20" t="s">
        <v>32</v>
      </c>
      <c r="C20" s="20" t="s">
        <v>33</v>
      </c>
      <c r="D20" s="22" t="s">
        <v>29</v>
      </c>
      <c r="E20" s="23">
        <v>62830</v>
      </c>
      <c r="F20" s="23">
        <v>3366</v>
      </c>
      <c r="G20" s="24">
        <v>5.3600000000000002E-2</v>
      </c>
      <c r="I20" s="25"/>
    </row>
    <row r="21" spans="1:9" ht="18" customHeight="1">
      <c r="A21" s="20">
        <v>1</v>
      </c>
      <c r="B21" s="20" t="s">
        <v>32</v>
      </c>
      <c r="C21" s="20" t="s">
        <v>34</v>
      </c>
      <c r="D21" s="22" t="s">
        <v>25</v>
      </c>
      <c r="E21" s="23">
        <v>35535</v>
      </c>
      <c r="F21" s="23">
        <v>2142</v>
      </c>
      <c r="G21" s="24">
        <v>6.0299999999999999E-2</v>
      </c>
      <c r="I21" s="25"/>
    </row>
    <row r="22" spans="1:9" ht="18" customHeight="1">
      <c r="A22" s="20">
        <v>2</v>
      </c>
      <c r="B22" s="20" t="s">
        <v>32</v>
      </c>
      <c r="C22" s="20" t="s">
        <v>34</v>
      </c>
      <c r="D22" s="22" t="s">
        <v>25</v>
      </c>
      <c r="E22" s="23">
        <v>35535</v>
      </c>
      <c r="F22" s="23">
        <v>1190</v>
      </c>
      <c r="G22" s="24">
        <v>3.3500000000000002E-2</v>
      </c>
      <c r="I22" s="25"/>
    </row>
    <row r="23" spans="1:9" ht="18" customHeight="1">
      <c r="A23" s="20">
        <v>3</v>
      </c>
      <c r="B23" s="20" t="s">
        <v>32</v>
      </c>
      <c r="C23" s="20" t="s">
        <v>34</v>
      </c>
      <c r="D23" s="22" t="s">
        <v>25</v>
      </c>
      <c r="E23" s="23">
        <v>35535</v>
      </c>
      <c r="F23" s="23">
        <v>1428</v>
      </c>
      <c r="G23" s="24">
        <v>4.02E-2</v>
      </c>
      <c r="I23" s="25"/>
    </row>
    <row r="24" spans="1:9" ht="18" customHeight="1">
      <c r="A24" s="20">
        <v>1</v>
      </c>
      <c r="B24" s="20" t="s">
        <v>32</v>
      </c>
      <c r="C24" s="21" t="s">
        <v>35</v>
      </c>
      <c r="D24" s="22" t="s">
        <v>29</v>
      </c>
      <c r="E24" s="23">
        <v>33990</v>
      </c>
      <c r="F24" s="23">
        <v>1593</v>
      </c>
      <c r="G24" s="24">
        <v>4.6899999999999997E-2</v>
      </c>
      <c r="I24" s="25"/>
    </row>
    <row r="25" spans="1:9" ht="18" customHeight="1">
      <c r="A25" s="20">
        <v>2</v>
      </c>
      <c r="B25" s="20" t="s">
        <v>32</v>
      </c>
      <c r="C25" s="21" t="s">
        <v>35</v>
      </c>
      <c r="D25" s="22" t="s">
        <v>29</v>
      </c>
      <c r="E25" s="23">
        <v>33990</v>
      </c>
      <c r="F25" s="23">
        <v>683</v>
      </c>
      <c r="G25" s="24">
        <v>2.01E-2</v>
      </c>
      <c r="I25" s="25"/>
    </row>
    <row r="26" spans="1:9" ht="18" customHeight="1">
      <c r="A26" s="20">
        <v>3</v>
      </c>
      <c r="B26" s="20" t="s">
        <v>32</v>
      </c>
      <c r="C26" s="21" t="s">
        <v>35</v>
      </c>
      <c r="D26" s="22" t="s">
        <v>29</v>
      </c>
      <c r="E26" s="23">
        <v>33990</v>
      </c>
      <c r="F26" s="23">
        <v>910</v>
      </c>
      <c r="G26" s="24">
        <v>2.6800000000000001E-2</v>
      </c>
      <c r="I26" s="25"/>
    </row>
    <row r="27" spans="1:9" ht="18" customHeight="1">
      <c r="A27" s="20">
        <v>1</v>
      </c>
      <c r="B27" s="20" t="s">
        <v>32</v>
      </c>
      <c r="C27" s="21" t="s">
        <v>36</v>
      </c>
      <c r="D27" s="22" t="s">
        <v>23</v>
      </c>
      <c r="E27" s="23">
        <v>33990</v>
      </c>
      <c r="F27" s="23">
        <v>2959</v>
      </c>
      <c r="G27" s="24">
        <v>8.7099999999999997E-2</v>
      </c>
      <c r="I27" s="25"/>
    </row>
    <row r="28" spans="1:9" ht="18" customHeight="1">
      <c r="A28" s="20">
        <v>2</v>
      </c>
      <c r="B28" s="20" t="s">
        <v>32</v>
      </c>
      <c r="C28" s="21" t="s">
        <v>36</v>
      </c>
      <c r="D28" s="22" t="s">
        <v>23</v>
      </c>
      <c r="E28" s="23">
        <v>33990</v>
      </c>
      <c r="F28" s="23">
        <v>3642</v>
      </c>
      <c r="G28" s="24">
        <v>0.1071</v>
      </c>
      <c r="I28" s="25"/>
    </row>
    <row r="29" spans="1:9" ht="18" customHeight="1">
      <c r="A29" s="20">
        <v>3</v>
      </c>
      <c r="B29" s="20" t="s">
        <v>32</v>
      </c>
      <c r="C29" s="21" t="s">
        <v>36</v>
      </c>
      <c r="D29" s="22" t="s">
        <v>23</v>
      </c>
      <c r="E29" s="23">
        <v>33990</v>
      </c>
      <c r="F29" s="23">
        <v>2049</v>
      </c>
      <c r="G29" s="24">
        <v>6.0299999999999999E-2</v>
      </c>
      <c r="I29" s="25"/>
    </row>
    <row r="30" spans="1:9" ht="18" customHeight="1">
      <c r="A30" s="20">
        <v>1</v>
      </c>
      <c r="B30" s="20" t="s">
        <v>32</v>
      </c>
      <c r="C30" s="21" t="s">
        <v>37</v>
      </c>
      <c r="D30" s="22" t="s">
        <v>38</v>
      </c>
      <c r="E30" s="23">
        <v>32445</v>
      </c>
      <c r="F30" s="23">
        <v>3042</v>
      </c>
      <c r="G30" s="24">
        <v>9.3799999999999994E-2</v>
      </c>
      <c r="I30" s="25"/>
    </row>
    <row r="31" spans="1:9" ht="18" customHeight="1">
      <c r="A31" s="20">
        <v>2</v>
      </c>
      <c r="B31" s="20" t="s">
        <v>32</v>
      </c>
      <c r="C31" s="21" t="s">
        <v>37</v>
      </c>
      <c r="D31" s="22" t="s">
        <v>38</v>
      </c>
      <c r="E31" s="23">
        <v>32445</v>
      </c>
      <c r="F31" s="23">
        <v>1304</v>
      </c>
      <c r="G31" s="24">
        <v>4.02E-2</v>
      </c>
      <c r="I31" s="25"/>
    </row>
    <row r="32" spans="1:9" ht="18" customHeight="1">
      <c r="A32" s="20">
        <v>3</v>
      </c>
      <c r="B32" s="20" t="s">
        <v>32</v>
      </c>
      <c r="C32" s="21" t="s">
        <v>37</v>
      </c>
      <c r="D32" s="22" t="s">
        <v>38</v>
      </c>
      <c r="E32" s="23">
        <v>32445</v>
      </c>
      <c r="F32" s="23">
        <v>1738</v>
      </c>
      <c r="G32" s="24">
        <v>5.3600000000000002E-2</v>
      </c>
      <c r="I32" s="25"/>
    </row>
    <row r="33" spans="1:9" ht="18" customHeight="1">
      <c r="A33" s="20">
        <v>1</v>
      </c>
      <c r="B33" s="20" t="s">
        <v>39</v>
      </c>
      <c r="C33" s="20" t="s">
        <v>40</v>
      </c>
      <c r="D33" s="22" t="s">
        <v>27</v>
      </c>
      <c r="E33" s="23">
        <v>77456</v>
      </c>
      <c r="F33" s="23">
        <v>2075</v>
      </c>
      <c r="G33" s="24">
        <v>2.6800000000000001E-2</v>
      </c>
      <c r="I33" s="25"/>
    </row>
    <row r="34" spans="1:9" ht="18" customHeight="1">
      <c r="A34" s="20">
        <v>2</v>
      </c>
      <c r="B34" s="20" t="s">
        <v>39</v>
      </c>
      <c r="C34" s="20" t="s">
        <v>40</v>
      </c>
      <c r="D34" s="22" t="s">
        <v>27</v>
      </c>
      <c r="E34" s="23">
        <v>77456</v>
      </c>
      <c r="F34" s="23">
        <v>1556</v>
      </c>
      <c r="G34" s="24">
        <v>2.01E-2</v>
      </c>
      <c r="I34" s="25"/>
    </row>
    <row r="35" spans="1:9" ht="18" customHeight="1">
      <c r="A35" s="20">
        <v>3</v>
      </c>
      <c r="B35" s="20" t="s">
        <v>39</v>
      </c>
      <c r="C35" s="20" t="s">
        <v>40</v>
      </c>
      <c r="D35" s="22" t="s">
        <v>27</v>
      </c>
      <c r="E35" s="23">
        <v>77456</v>
      </c>
      <c r="F35" s="23">
        <v>2075</v>
      </c>
      <c r="G35" s="24">
        <v>2.6800000000000001E-2</v>
      </c>
      <c r="I35" s="25"/>
    </row>
    <row r="36" spans="1:9" ht="18" customHeight="1">
      <c r="A36" s="20">
        <v>1</v>
      </c>
      <c r="B36" s="20" t="s">
        <v>39</v>
      </c>
      <c r="C36" s="20" t="s">
        <v>41</v>
      </c>
      <c r="D36" s="22" t="s">
        <v>23</v>
      </c>
      <c r="E36" s="23">
        <v>39346</v>
      </c>
      <c r="F36" s="23">
        <v>790</v>
      </c>
      <c r="G36" s="24">
        <v>2.01E-2</v>
      </c>
      <c r="I36" s="25"/>
    </row>
    <row r="37" spans="1:9" ht="18" customHeight="1">
      <c r="A37" s="20">
        <v>2</v>
      </c>
      <c r="B37" s="20" t="s">
        <v>39</v>
      </c>
      <c r="C37" s="20" t="s">
        <v>41</v>
      </c>
      <c r="D37" s="22" t="s">
        <v>23</v>
      </c>
      <c r="E37" s="23">
        <v>39346</v>
      </c>
      <c r="F37" s="23">
        <v>1053</v>
      </c>
      <c r="G37" s="24">
        <v>2.6800000000000001E-2</v>
      </c>
      <c r="I37" s="25"/>
    </row>
    <row r="38" spans="1:9" ht="18" customHeight="1">
      <c r="A38" s="20">
        <v>3</v>
      </c>
      <c r="B38" s="20" t="s">
        <v>39</v>
      </c>
      <c r="C38" s="20" t="s">
        <v>41</v>
      </c>
      <c r="D38" s="22" t="s">
        <v>23</v>
      </c>
      <c r="E38" s="23">
        <v>39346</v>
      </c>
      <c r="F38" s="23">
        <v>1317</v>
      </c>
      <c r="G38" s="24">
        <v>3.3500000000000002E-2</v>
      </c>
      <c r="I38" s="25"/>
    </row>
    <row r="39" spans="1:9" ht="18" customHeight="1">
      <c r="A39" s="20">
        <v>1</v>
      </c>
      <c r="B39" s="20" t="s">
        <v>39</v>
      </c>
      <c r="C39" s="20" t="s">
        <v>42</v>
      </c>
      <c r="D39" s="22" t="s">
        <v>38</v>
      </c>
      <c r="E39" s="23">
        <v>32960</v>
      </c>
      <c r="F39" s="23">
        <v>1104</v>
      </c>
      <c r="G39" s="24">
        <v>3.3500000000000002E-2</v>
      </c>
      <c r="I39" s="25"/>
    </row>
    <row r="40" spans="1:9" ht="18" customHeight="1">
      <c r="A40" s="20">
        <v>2</v>
      </c>
      <c r="B40" s="20" t="s">
        <v>39</v>
      </c>
      <c r="C40" s="20" t="s">
        <v>42</v>
      </c>
      <c r="D40" s="22" t="s">
        <v>38</v>
      </c>
      <c r="E40" s="23">
        <v>32960</v>
      </c>
      <c r="F40" s="23">
        <v>442</v>
      </c>
      <c r="G40" s="24">
        <v>1.34E-2</v>
      </c>
      <c r="I40" s="25"/>
    </row>
    <row r="41" spans="1:9" ht="18" customHeight="1">
      <c r="A41" s="20">
        <v>3</v>
      </c>
      <c r="B41" s="20" t="s">
        <v>39</v>
      </c>
      <c r="C41" s="20" t="s">
        <v>42</v>
      </c>
      <c r="D41" s="22" t="s">
        <v>38</v>
      </c>
      <c r="E41" s="23">
        <v>32960</v>
      </c>
      <c r="F41" s="23">
        <v>221</v>
      </c>
      <c r="G41" s="24">
        <v>6.7000000000000002E-3</v>
      </c>
      <c r="I41" s="25"/>
    </row>
    <row r="42" spans="1:9" ht="18" customHeight="1">
      <c r="A42" s="20">
        <v>1</v>
      </c>
      <c r="B42" s="20" t="s">
        <v>39</v>
      </c>
      <c r="C42" s="20" t="s">
        <v>43</v>
      </c>
      <c r="D42" s="22" t="s">
        <v>29</v>
      </c>
      <c r="E42" s="23">
        <v>30385</v>
      </c>
      <c r="F42" s="23">
        <v>1221</v>
      </c>
      <c r="G42" s="24">
        <v>4.02E-2</v>
      </c>
      <c r="I42" s="25"/>
    </row>
    <row r="43" spans="1:9" ht="18" customHeight="1">
      <c r="A43" s="20">
        <v>2</v>
      </c>
      <c r="B43" s="20" t="s">
        <v>39</v>
      </c>
      <c r="C43" s="20" t="s">
        <v>43</v>
      </c>
      <c r="D43" s="22" t="s">
        <v>29</v>
      </c>
      <c r="E43" s="23">
        <v>30385</v>
      </c>
      <c r="F43" s="23">
        <v>407</v>
      </c>
      <c r="G43" s="24">
        <v>1.34E-2</v>
      </c>
      <c r="I43" s="25"/>
    </row>
    <row r="44" spans="1:9" ht="18" customHeight="1">
      <c r="A44" s="20">
        <v>3</v>
      </c>
      <c r="B44" s="20" t="s">
        <v>39</v>
      </c>
      <c r="C44" s="20" t="s">
        <v>43</v>
      </c>
      <c r="D44" s="22" t="s">
        <v>29</v>
      </c>
      <c r="E44" s="23">
        <v>30385</v>
      </c>
      <c r="F44" s="23">
        <v>407</v>
      </c>
      <c r="G44" s="24">
        <v>1.34E-2</v>
      </c>
      <c r="I44" s="25"/>
    </row>
    <row r="45" spans="1:9" ht="18" customHeight="1">
      <c r="A45" s="20">
        <v>1</v>
      </c>
      <c r="B45" s="20" t="s">
        <v>39</v>
      </c>
      <c r="C45" s="20" t="s">
        <v>44</v>
      </c>
      <c r="D45" s="22" t="s">
        <v>25</v>
      </c>
      <c r="E45" s="23">
        <v>28016</v>
      </c>
      <c r="F45" s="23">
        <v>938</v>
      </c>
      <c r="G45" s="24">
        <v>3.3500000000000002E-2</v>
      </c>
      <c r="I45" s="25"/>
    </row>
    <row r="46" spans="1:9" ht="18" customHeight="1">
      <c r="A46" s="20">
        <v>2</v>
      </c>
      <c r="B46" s="20" t="s">
        <v>39</v>
      </c>
      <c r="C46" s="20" t="s">
        <v>44</v>
      </c>
      <c r="D46" s="22" t="s">
        <v>25</v>
      </c>
      <c r="E46" s="23">
        <v>28016</v>
      </c>
      <c r="F46" s="23">
        <v>375</v>
      </c>
      <c r="G46" s="24">
        <v>1.34E-2</v>
      </c>
      <c r="I46" s="25"/>
    </row>
    <row r="47" spans="1:9" ht="18" customHeight="1">
      <c r="A47" s="20">
        <v>3</v>
      </c>
      <c r="B47" s="20" t="s">
        <v>39</v>
      </c>
      <c r="C47" s="20" t="s">
        <v>44</v>
      </c>
      <c r="D47" s="22" t="s">
        <v>25</v>
      </c>
      <c r="E47" s="23">
        <v>28016</v>
      </c>
      <c r="F47" s="23">
        <v>563</v>
      </c>
      <c r="G47" s="24">
        <v>2.01E-2</v>
      </c>
      <c r="I47" s="25"/>
    </row>
  </sheetData>
  <mergeCells count="1">
    <mergeCell ref="A1:G1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4679E-70BF-45AE-A73D-ABA203341807}">
  <dimension ref="A1:F17"/>
  <sheetViews>
    <sheetView workbookViewId="0">
      <selection activeCell="I18" sqref="I18"/>
    </sheetView>
  </sheetViews>
  <sheetFormatPr defaultRowHeight="16.5"/>
  <sheetData>
    <row r="1" spans="1:6">
      <c r="A1" s="53" t="s">
        <v>45</v>
      </c>
      <c r="B1" s="53"/>
      <c r="C1" s="53"/>
      <c r="D1" s="53"/>
      <c r="E1" s="53"/>
      <c r="F1" s="53"/>
    </row>
    <row r="2" spans="1:6" ht="28.5">
      <c r="A2" s="1" t="s">
        <v>46</v>
      </c>
      <c r="B2" s="1" t="s">
        <v>47</v>
      </c>
      <c r="C2" s="28" t="s">
        <v>48</v>
      </c>
      <c r="D2" s="29" t="s">
        <v>49</v>
      </c>
      <c r="E2" s="28" t="s">
        <v>50</v>
      </c>
      <c r="F2" s="1" t="s">
        <v>51</v>
      </c>
    </row>
    <row r="3" spans="1:6">
      <c r="A3" t="s">
        <v>52</v>
      </c>
      <c r="B3" t="s">
        <v>53</v>
      </c>
      <c r="C3">
        <v>76</v>
      </c>
      <c r="D3">
        <v>55</v>
      </c>
      <c r="E3">
        <v>92</v>
      </c>
      <c r="F3">
        <f t="shared" ref="F3:F17" si="0">SUM(C3:E3)</f>
        <v>223</v>
      </c>
    </row>
    <row r="4" spans="1:6">
      <c r="A4" t="s">
        <v>54</v>
      </c>
      <c r="B4" t="s">
        <v>55</v>
      </c>
      <c r="C4">
        <v>71</v>
      </c>
      <c r="D4">
        <v>54</v>
      </c>
      <c r="E4">
        <v>65</v>
      </c>
      <c r="F4">
        <f t="shared" si="0"/>
        <v>190</v>
      </c>
    </row>
    <row r="5" spans="1:6">
      <c r="A5" t="s">
        <v>56</v>
      </c>
      <c r="B5" t="s">
        <v>57</v>
      </c>
      <c r="C5">
        <v>82</v>
      </c>
      <c r="D5">
        <v>58</v>
      </c>
      <c r="E5">
        <v>47</v>
      </c>
      <c r="F5">
        <f t="shared" si="0"/>
        <v>187</v>
      </c>
    </row>
    <row r="6" spans="1:6">
      <c r="A6" t="s">
        <v>58</v>
      </c>
      <c r="B6" t="s">
        <v>59</v>
      </c>
      <c r="C6">
        <v>64</v>
      </c>
      <c r="D6">
        <v>52</v>
      </c>
      <c r="E6">
        <v>71</v>
      </c>
      <c r="F6">
        <f t="shared" si="0"/>
        <v>187</v>
      </c>
    </row>
    <row r="7" spans="1:6">
      <c r="A7" t="s">
        <v>60</v>
      </c>
      <c r="B7" t="s">
        <v>61</v>
      </c>
      <c r="C7">
        <v>64</v>
      </c>
      <c r="D7">
        <v>43</v>
      </c>
      <c r="E7">
        <v>80</v>
      </c>
      <c r="F7">
        <f t="shared" si="0"/>
        <v>187</v>
      </c>
    </row>
    <row r="8" spans="1:6">
      <c r="A8" t="s">
        <v>62</v>
      </c>
      <c r="B8" t="s">
        <v>63</v>
      </c>
      <c r="C8">
        <v>55</v>
      </c>
      <c r="D8">
        <v>74</v>
      </c>
      <c r="E8">
        <v>58</v>
      </c>
      <c r="F8">
        <f t="shared" si="0"/>
        <v>187</v>
      </c>
    </row>
    <row r="9" spans="1:6">
      <c r="A9" t="s">
        <v>64</v>
      </c>
      <c r="B9" t="s">
        <v>65</v>
      </c>
      <c r="C9">
        <v>78</v>
      </c>
      <c r="D9">
        <v>75</v>
      </c>
      <c r="E9">
        <v>32</v>
      </c>
      <c r="F9">
        <f t="shared" si="0"/>
        <v>185</v>
      </c>
    </row>
    <row r="10" spans="1:6">
      <c r="A10" t="s">
        <v>66</v>
      </c>
      <c r="B10" t="s">
        <v>67</v>
      </c>
      <c r="C10">
        <v>58</v>
      </c>
      <c r="D10">
        <v>52</v>
      </c>
      <c r="E10">
        <v>68</v>
      </c>
      <c r="F10">
        <f t="shared" si="0"/>
        <v>178</v>
      </c>
    </row>
    <row r="11" spans="1:6">
      <c r="A11" t="s">
        <v>68</v>
      </c>
      <c r="B11" t="s">
        <v>69</v>
      </c>
      <c r="C11">
        <v>68</v>
      </c>
      <c r="D11">
        <v>52</v>
      </c>
      <c r="E11">
        <v>53</v>
      </c>
      <c r="F11">
        <f t="shared" si="0"/>
        <v>173</v>
      </c>
    </row>
    <row r="12" spans="1:6">
      <c r="A12" t="s">
        <v>70</v>
      </c>
      <c r="B12" t="s">
        <v>71</v>
      </c>
      <c r="C12">
        <v>55</v>
      </c>
      <c r="D12">
        <v>63</v>
      </c>
      <c r="E12">
        <v>54</v>
      </c>
      <c r="F12">
        <f t="shared" si="0"/>
        <v>172</v>
      </c>
    </row>
    <row r="13" spans="1:6">
      <c r="A13" t="s">
        <v>72</v>
      </c>
      <c r="B13" t="s">
        <v>73</v>
      </c>
      <c r="C13">
        <v>51</v>
      </c>
      <c r="D13">
        <v>44</v>
      </c>
      <c r="E13">
        <v>68</v>
      </c>
      <c r="F13">
        <f t="shared" si="0"/>
        <v>163</v>
      </c>
    </row>
    <row r="14" spans="1:6">
      <c r="A14" t="s">
        <v>74</v>
      </c>
      <c r="B14" t="s">
        <v>75</v>
      </c>
      <c r="C14">
        <v>60</v>
      </c>
      <c r="D14">
        <v>38</v>
      </c>
      <c r="E14">
        <v>59</v>
      </c>
      <c r="F14">
        <f t="shared" si="0"/>
        <v>157</v>
      </c>
    </row>
    <row r="15" spans="1:6">
      <c r="A15" t="s">
        <v>76</v>
      </c>
      <c r="B15" t="s">
        <v>77</v>
      </c>
      <c r="C15">
        <v>32</v>
      </c>
      <c r="D15">
        <v>48</v>
      </c>
      <c r="E15">
        <v>59</v>
      </c>
      <c r="F15">
        <f t="shared" si="0"/>
        <v>139</v>
      </c>
    </row>
    <row r="16" spans="1:6">
      <c r="A16" t="s">
        <v>78</v>
      </c>
      <c r="B16" t="s">
        <v>79</v>
      </c>
      <c r="C16">
        <v>48</v>
      </c>
      <c r="D16">
        <v>51</v>
      </c>
      <c r="E16">
        <v>38</v>
      </c>
      <c r="F16">
        <f t="shared" si="0"/>
        <v>137</v>
      </c>
    </row>
    <row r="17" spans="1:6">
      <c r="A17" t="s">
        <v>80</v>
      </c>
      <c r="B17" t="s">
        <v>81</v>
      </c>
      <c r="C17">
        <v>42</v>
      </c>
      <c r="D17">
        <v>56</v>
      </c>
      <c r="E17">
        <v>38</v>
      </c>
      <c r="F17">
        <f t="shared" si="0"/>
        <v>136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4676B-B9B3-4120-AB47-3BAAC6F5FBDA}">
  <dimension ref="A1:F17"/>
  <sheetViews>
    <sheetView workbookViewId="0">
      <selection activeCell="D24" sqref="D24"/>
    </sheetView>
  </sheetViews>
  <sheetFormatPr defaultRowHeight="16.5"/>
  <sheetData>
    <row r="1" spans="1:6">
      <c r="A1" s="53" t="s">
        <v>45</v>
      </c>
      <c r="B1" s="53"/>
      <c r="C1" s="53"/>
      <c r="D1" s="53"/>
      <c r="E1" s="53"/>
      <c r="F1" s="53"/>
    </row>
    <row r="2" spans="1:6" ht="28.5">
      <c r="A2" s="1" t="s">
        <v>46</v>
      </c>
      <c r="B2" s="1" t="s">
        <v>47</v>
      </c>
      <c r="C2" s="28" t="s">
        <v>48</v>
      </c>
      <c r="D2" s="29" t="s">
        <v>49</v>
      </c>
      <c r="E2" s="28" t="s">
        <v>50</v>
      </c>
      <c r="F2" s="1" t="s">
        <v>51</v>
      </c>
    </row>
    <row r="3" spans="1:6">
      <c r="A3" t="s">
        <v>52</v>
      </c>
      <c r="B3" t="s">
        <v>53</v>
      </c>
      <c r="C3">
        <v>76</v>
      </c>
      <c r="D3">
        <v>55</v>
      </c>
      <c r="E3">
        <v>92</v>
      </c>
      <c r="F3">
        <f t="shared" ref="F3:F17" si="0">SUM(C3:E3)</f>
        <v>223</v>
      </c>
    </row>
    <row r="4" spans="1:6">
      <c r="A4" t="s">
        <v>54</v>
      </c>
      <c r="B4" t="s">
        <v>55</v>
      </c>
      <c r="C4">
        <v>71</v>
      </c>
      <c r="D4">
        <v>54</v>
      </c>
      <c r="E4">
        <v>65</v>
      </c>
      <c r="F4">
        <f t="shared" si="0"/>
        <v>190</v>
      </c>
    </row>
    <row r="5" spans="1:6">
      <c r="A5" t="s">
        <v>56</v>
      </c>
      <c r="B5" t="s">
        <v>57</v>
      </c>
      <c r="C5">
        <v>82</v>
      </c>
      <c r="D5">
        <v>58</v>
      </c>
      <c r="E5">
        <v>47</v>
      </c>
      <c r="F5">
        <f t="shared" si="0"/>
        <v>187</v>
      </c>
    </row>
    <row r="6" spans="1:6">
      <c r="A6" t="s">
        <v>58</v>
      </c>
      <c r="B6" t="s">
        <v>59</v>
      </c>
      <c r="C6">
        <v>64</v>
      </c>
      <c r="D6">
        <v>52</v>
      </c>
      <c r="E6">
        <v>71</v>
      </c>
      <c r="F6">
        <f t="shared" si="0"/>
        <v>187</v>
      </c>
    </row>
    <row r="7" spans="1:6">
      <c r="A7" t="s">
        <v>60</v>
      </c>
      <c r="B7" t="s">
        <v>61</v>
      </c>
      <c r="C7">
        <v>64</v>
      </c>
      <c r="D7">
        <v>43</v>
      </c>
      <c r="E7">
        <v>80</v>
      </c>
      <c r="F7">
        <f t="shared" si="0"/>
        <v>187</v>
      </c>
    </row>
    <row r="8" spans="1:6">
      <c r="A8" t="s">
        <v>62</v>
      </c>
      <c r="B8" t="s">
        <v>63</v>
      </c>
      <c r="C8">
        <v>55</v>
      </c>
      <c r="D8">
        <v>74</v>
      </c>
      <c r="E8">
        <v>58</v>
      </c>
      <c r="F8">
        <f t="shared" si="0"/>
        <v>187</v>
      </c>
    </row>
    <row r="9" spans="1:6">
      <c r="A9" t="s">
        <v>64</v>
      </c>
      <c r="B9" t="s">
        <v>65</v>
      </c>
      <c r="C9">
        <v>78</v>
      </c>
      <c r="D9">
        <v>75</v>
      </c>
      <c r="E9">
        <v>32</v>
      </c>
      <c r="F9">
        <f t="shared" si="0"/>
        <v>185</v>
      </c>
    </row>
    <row r="10" spans="1:6">
      <c r="A10" t="s">
        <v>66</v>
      </c>
      <c r="B10" t="s">
        <v>67</v>
      </c>
      <c r="C10">
        <v>58</v>
      </c>
      <c r="D10">
        <v>52</v>
      </c>
      <c r="E10">
        <v>68</v>
      </c>
      <c r="F10">
        <f t="shared" si="0"/>
        <v>178</v>
      </c>
    </row>
    <row r="11" spans="1:6">
      <c r="A11" t="s">
        <v>68</v>
      </c>
      <c r="B11" t="s">
        <v>69</v>
      </c>
      <c r="C11">
        <v>68</v>
      </c>
      <c r="D11">
        <v>52</v>
      </c>
      <c r="E11">
        <v>53</v>
      </c>
      <c r="F11">
        <f t="shared" si="0"/>
        <v>173</v>
      </c>
    </row>
    <row r="12" spans="1:6">
      <c r="A12" t="s">
        <v>70</v>
      </c>
      <c r="B12" t="s">
        <v>71</v>
      </c>
      <c r="C12">
        <v>55</v>
      </c>
      <c r="D12">
        <v>63</v>
      </c>
      <c r="E12">
        <v>54</v>
      </c>
      <c r="F12">
        <f t="shared" si="0"/>
        <v>172</v>
      </c>
    </row>
    <row r="13" spans="1:6">
      <c r="A13" t="s">
        <v>72</v>
      </c>
      <c r="B13" t="s">
        <v>73</v>
      </c>
      <c r="C13">
        <v>51</v>
      </c>
      <c r="D13">
        <v>44</v>
      </c>
      <c r="E13">
        <v>68</v>
      </c>
      <c r="F13">
        <f t="shared" si="0"/>
        <v>163</v>
      </c>
    </row>
    <row r="14" spans="1:6">
      <c r="A14" t="s">
        <v>74</v>
      </c>
      <c r="B14" t="s">
        <v>75</v>
      </c>
      <c r="C14">
        <v>60</v>
      </c>
      <c r="D14">
        <v>38</v>
      </c>
      <c r="E14">
        <v>59</v>
      </c>
      <c r="F14">
        <f t="shared" si="0"/>
        <v>157</v>
      </c>
    </row>
    <row r="15" spans="1:6">
      <c r="A15" t="s">
        <v>76</v>
      </c>
      <c r="B15" t="s">
        <v>77</v>
      </c>
      <c r="C15">
        <v>32</v>
      </c>
      <c r="D15">
        <v>48</v>
      </c>
      <c r="E15">
        <v>59</v>
      </c>
      <c r="F15">
        <f t="shared" si="0"/>
        <v>139</v>
      </c>
    </row>
    <row r="16" spans="1:6">
      <c r="A16" t="s">
        <v>78</v>
      </c>
      <c r="B16" t="s">
        <v>79</v>
      </c>
      <c r="C16">
        <v>48</v>
      </c>
      <c r="D16">
        <v>51</v>
      </c>
      <c r="E16">
        <v>38</v>
      </c>
      <c r="F16">
        <f t="shared" si="0"/>
        <v>137</v>
      </c>
    </row>
    <row r="17" spans="1:6">
      <c r="A17" t="s">
        <v>80</v>
      </c>
      <c r="B17" t="s">
        <v>81</v>
      </c>
      <c r="C17">
        <v>42</v>
      </c>
      <c r="D17">
        <v>56</v>
      </c>
      <c r="E17">
        <v>38</v>
      </c>
      <c r="F17">
        <f t="shared" si="0"/>
        <v>136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1E73B-DDE1-4C58-8E6A-D4E548CF45FA}">
  <dimension ref="A1:F17"/>
  <sheetViews>
    <sheetView workbookViewId="0">
      <selection activeCell="D13" sqref="D13"/>
    </sheetView>
  </sheetViews>
  <sheetFormatPr defaultRowHeight="16.5"/>
  <sheetData>
    <row r="1" spans="1:6">
      <c r="A1" s="53" t="s">
        <v>45</v>
      </c>
      <c r="B1" s="53"/>
      <c r="C1" s="53"/>
      <c r="D1" s="53"/>
      <c r="E1" s="53"/>
      <c r="F1" s="53"/>
    </row>
    <row r="2" spans="1:6" ht="28.5">
      <c r="A2" s="1" t="s">
        <v>46</v>
      </c>
      <c r="B2" s="1" t="s">
        <v>47</v>
      </c>
      <c r="C2" s="28" t="s">
        <v>48</v>
      </c>
      <c r="D2" s="29" t="s">
        <v>49</v>
      </c>
      <c r="E2" s="28" t="s">
        <v>50</v>
      </c>
      <c r="F2" s="1" t="s">
        <v>51</v>
      </c>
    </row>
    <row r="3" spans="1:6">
      <c r="A3" t="s">
        <v>52</v>
      </c>
      <c r="B3" t="s">
        <v>53</v>
      </c>
      <c r="C3">
        <v>76</v>
      </c>
      <c r="D3">
        <v>55</v>
      </c>
      <c r="E3">
        <v>92</v>
      </c>
      <c r="F3">
        <f t="shared" ref="F3:F17" si="0">SUM(C3:E3)</f>
        <v>223</v>
      </c>
    </row>
    <row r="4" spans="1:6">
      <c r="A4" t="s">
        <v>54</v>
      </c>
      <c r="B4" t="s">
        <v>55</v>
      </c>
      <c r="C4">
        <v>71</v>
      </c>
      <c r="D4">
        <v>54</v>
      </c>
      <c r="E4">
        <v>65</v>
      </c>
      <c r="F4">
        <f t="shared" si="0"/>
        <v>190</v>
      </c>
    </row>
    <row r="5" spans="1:6">
      <c r="A5" t="s">
        <v>56</v>
      </c>
      <c r="B5" t="s">
        <v>57</v>
      </c>
      <c r="C5">
        <v>82</v>
      </c>
      <c r="D5">
        <v>58</v>
      </c>
      <c r="E5">
        <v>47</v>
      </c>
      <c r="F5">
        <f t="shared" si="0"/>
        <v>187</v>
      </c>
    </row>
    <row r="6" spans="1:6">
      <c r="A6" t="s">
        <v>58</v>
      </c>
      <c r="B6" t="s">
        <v>59</v>
      </c>
      <c r="C6">
        <v>64</v>
      </c>
      <c r="D6">
        <v>52</v>
      </c>
      <c r="E6">
        <v>71</v>
      </c>
      <c r="F6">
        <f t="shared" si="0"/>
        <v>187</v>
      </c>
    </row>
    <row r="7" spans="1:6">
      <c r="A7" t="s">
        <v>60</v>
      </c>
      <c r="B7" t="s">
        <v>61</v>
      </c>
      <c r="C7">
        <v>64</v>
      </c>
      <c r="D7">
        <v>43</v>
      </c>
      <c r="E7">
        <v>80</v>
      </c>
      <c r="F7">
        <f t="shared" si="0"/>
        <v>187</v>
      </c>
    </row>
    <row r="8" spans="1:6">
      <c r="A8" t="s">
        <v>62</v>
      </c>
      <c r="B8" t="s">
        <v>63</v>
      </c>
      <c r="C8">
        <v>55</v>
      </c>
      <c r="D8">
        <v>74</v>
      </c>
      <c r="E8">
        <v>58</v>
      </c>
      <c r="F8">
        <f t="shared" si="0"/>
        <v>187</v>
      </c>
    </row>
    <row r="9" spans="1:6">
      <c r="A9" t="s">
        <v>64</v>
      </c>
      <c r="B9" t="s">
        <v>65</v>
      </c>
      <c r="C9">
        <v>78</v>
      </c>
      <c r="D9">
        <v>75</v>
      </c>
      <c r="E9">
        <v>32</v>
      </c>
      <c r="F9">
        <f t="shared" si="0"/>
        <v>185</v>
      </c>
    </row>
    <row r="10" spans="1:6">
      <c r="A10" t="s">
        <v>66</v>
      </c>
      <c r="B10" t="s">
        <v>67</v>
      </c>
      <c r="C10">
        <v>58</v>
      </c>
      <c r="D10">
        <v>52</v>
      </c>
      <c r="E10">
        <v>68</v>
      </c>
      <c r="F10">
        <f t="shared" si="0"/>
        <v>178</v>
      </c>
    </row>
    <row r="11" spans="1:6">
      <c r="A11" t="s">
        <v>68</v>
      </c>
      <c r="B11" t="s">
        <v>69</v>
      </c>
      <c r="C11">
        <v>68</v>
      </c>
      <c r="D11">
        <v>52</v>
      </c>
      <c r="E11">
        <v>53</v>
      </c>
      <c r="F11">
        <f t="shared" si="0"/>
        <v>173</v>
      </c>
    </row>
    <row r="12" spans="1:6">
      <c r="A12" t="s">
        <v>70</v>
      </c>
      <c r="B12" t="s">
        <v>71</v>
      </c>
      <c r="C12">
        <v>55</v>
      </c>
      <c r="D12">
        <v>63</v>
      </c>
      <c r="E12">
        <v>54</v>
      </c>
      <c r="F12">
        <f t="shared" si="0"/>
        <v>172</v>
      </c>
    </row>
    <row r="13" spans="1:6">
      <c r="A13" t="s">
        <v>72</v>
      </c>
      <c r="B13" t="s">
        <v>73</v>
      </c>
      <c r="C13">
        <v>51</v>
      </c>
      <c r="D13">
        <v>44</v>
      </c>
      <c r="E13">
        <v>68</v>
      </c>
      <c r="F13">
        <f t="shared" si="0"/>
        <v>163</v>
      </c>
    </row>
    <row r="14" spans="1:6">
      <c r="A14" t="s">
        <v>74</v>
      </c>
      <c r="B14" t="s">
        <v>75</v>
      </c>
      <c r="C14">
        <v>60</v>
      </c>
      <c r="D14">
        <v>38</v>
      </c>
      <c r="E14">
        <v>59</v>
      </c>
      <c r="F14">
        <f t="shared" si="0"/>
        <v>157</v>
      </c>
    </row>
    <row r="15" spans="1:6">
      <c r="A15" t="s">
        <v>76</v>
      </c>
      <c r="B15" t="s">
        <v>77</v>
      </c>
      <c r="C15">
        <v>32</v>
      </c>
      <c r="D15">
        <v>48</v>
      </c>
      <c r="E15">
        <v>59</v>
      </c>
      <c r="F15">
        <f t="shared" si="0"/>
        <v>139</v>
      </c>
    </row>
    <row r="16" spans="1:6">
      <c r="A16" t="s">
        <v>78</v>
      </c>
      <c r="B16" t="s">
        <v>79</v>
      </c>
      <c r="C16">
        <v>48</v>
      </c>
      <c r="D16">
        <v>51</v>
      </c>
      <c r="E16">
        <v>38</v>
      </c>
      <c r="F16">
        <f t="shared" si="0"/>
        <v>137</v>
      </c>
    </row>
    <row r="17" spans="1:6">
      <c r="A17" t="s">
        <v>80</v>
      </c>
      <c r="B17" t="s">
        <v>81</v>
      </c>
      <c r="C17">
        <v>42</v>
      </c>
      <c r="D17">
        <v>56</v>
      </c>
      <c r="E17">
        <v>38</v>
      </c>
      <c r="F17">
        <f t="shared" si="0"/>
        <v>136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07EB1-049D-455B-B462-EE8BCBF62779}">
  <dimension ref="A1:F17"/>
  <sheetViews>
    <sheetView workbookViewId="0">
      <selection activeCell="D13" sqref="D13"/>
    </sheetView>
  </sheetViews>
  <sheetFormatPr defaultRowHeight="16.5"/>
  <sheetData>
    <row r="1" spans="1:6">
      <c r="A1" s="53" t="s">
        <v>45</v>
      </c>
      <c r="B1" s="53"/>
      <c r="C1" s="53"/>
      <c r="D1" s="53"/>
      <c r="E1" s="53"/>
      <c r="F1" s="53"/>
    </row>
    <row r="2" spans="1:6" ht="28.5">
      <c r="A2" s="1" t="s">
        <v>46</v>
      </c>
      <c r="B2" s="1" t="s">
        <v>47</v>
      </c>
      <c r="C2" s="28" t="s">
        <v>48</v>
      </c>
      <c r="D2" s="29" t="s">
        <v>49</v>
      </c>
      <c r="E2" s="28" t="s">
        <v>50</v>
      </c>
      <c r="F2" s="1" t="s">
        <v>51</v>
      </c>
    </row>
    <row r="3" spans="1:6">
      <c r="A3" t="s">
        <v>52</v>
      </c>
      <c r="B3" t="s">
        <v>53</v>
      </c>
      <c r="C3">
        <v>76</v>
      </c>
      <c r="D3">
        <v>55</v>
      </c>
      <c r="E3">
        <v>92</v>
      </c>
      <c r="F3">
        <f t="shared" ref="F3:F17" si="0">SUM(C3:E3)</f>
        <v>223</v>
      </c>
    </row>
    <row r="4" spans="1:6">
      <c r="A4" t="s">
        <v>54</v>
      </c>
      <c r="B4" t="s">
        <v>55</v>
      </c>
      <c r="C4">
        <v>71</v>
      </c>
      <c r="D4">
        <v>54</v>
      </c>
      <c r="E4">
        <v>65</v>
      </c>
      <c r="F4">
        <f t="shared" si="0"/>
        <v>190</v>
      </c>
    </row>
    <row r="5" spans="1:6">
      <c r="A5" t="s">
        <v>56</v>
      </c>
      <c r="B5" t="s">
        <v>57</v>
      </c>
      <c r="C5">
        <v>82</v>
      </c>
      <c r="D5">
        <v>58</v>
      </c>
      <c r="E5">
        <v>47</v>
      </c>
      <c r="F5">
        <f t="shared" si="0"/>
        <v>187</v>
      </c>
    </row>
    <row r="6" spans="1:6">
      <c r="A6" t="s">
        <v>58</v>
      </c>
      <c r="B6" t="s">
        <v>59</v>
      </c>
      <c r="C6">
        <v>64</v>
      </c>
      <c r="D6">
        <v>52</v>
      </c>
      <c r="E6">
        <v>71</v>
      </c>
      <c r="F6">
        <f t="shared" si="0"/>
        <v>187</v>
      </c>
    </row>
    <row r="7" spans="1:6">
      <c r="A7" t="s">
        <v>60</v>
      </c>
      <c r="B7" t="s">
        <v>61</v>
      </c>
      <c r="C7">
        <v>64</v>
      </c>
      <c r="D7">
        <v>43</v>
      </c>
      <c r="E7">
        <v>80</v>
      </c>
      <c r="F7">
        <f t="shared" si="0"/>
        <v>187</v>
      </c>
    </row>
    <row r="8" spans="1:6">
      <c r="A8" t="s">
        <v>62</v>
      </c>
      <c r="B8" t="s">
        <v>63</v>
      </c>
      <c r="C8">
        <v>55</v>
      </c>
      <c r="D8">
        <v>74</v>
      </c>
      <c r="E8">
        <v>58</v>
      </c>
      <c r="F8">
        <f t="shared" si="0"/>
        <v>187</v>
      </c>
    </row>
    <row r="9" spans="1:6">
      <c r="A9" t="s">
        <v>64</v>
      </c>
      <c r="B9" t="s">
        <v>65</v>
      </c>
      <c r="C9">
        <v>78</v>
      </c>
      <c r="D9">
        <v>75</v>
      </c>
      <c r="E9">
        <v>32</v>
      </c>
      <c r="F9">
        <f t="shared" si="0"/>
        <v>185</v>
      </c>
    </row>
    <row r="10" spans="1:6">
      <c r="A10" t="s">
        <v>66</v>
      </c>
      <c r="B10" t="s">
        <v>67</v>
      </c>
      <c r="C10">
        <v>58</v>
      </c>
      <c r="D10">
        <v>52</v>
      </c>
      <c r="E10">
        <v>68</v>
      </c>
      <c r="F10">
        <f t="shared" si="0"/>
        <v>178</v>
      </c>
    </row>
    <row r="11" spans="1:6">
      <c r="A11" t="s">
        <v>68</v>
      </c>
      <c r="B11" t="s">
        <v>69</v>
      </c>
      <c r="C11">
        <v>68</v>
      </c>
      <c r="D11">
        <v>52</v>
      </c>
      <c r="E11">
        <v>53</v>
      </c>
      <c r="F11">
        <f t="shared" si="0"/>
        <v>173</v>
      </c>
    </row>
    <row r="12" spans="1:6">
      <c r="A12" t="s">
        <v>70</v>
      </c>
      <c r="B12" t="s">
        <v>71</v>
      </c>
      <c r="C12">
        <v>55</v>
      </c>
      <c r="D12">
        <v>63</v>
      </c>
      <c r="E12">
        <v>54</v>
      </c>
      <c r="F12">
        <f t="shared" si="0"/>
        <v>172</v>
      </c>
    </row>
    <row r="13" spans="1:6">
      <c r="A13" t="s">
        <v>72</v>
      </c>
      <c r="B13" t="s">
        <v>73</v>
      </c>
      <c r="C13">
        <v>51</v>
      </c>
      <c r="D13">
        <v>44</v>
      </c>
      <c r="E13">
        <v>68</v>
      </c>
      <c r="F13">
        <f t="shared" si="0"/>
        <v>163</v>
      </c>
    </row>
    <row r="14" spans="1:6">
      <c r="A14" t="s">
        <v>74</v>
      </c>
      <c r="B14" t="s">
        <v>75</v>
      </c>
      <c r="C14">
        <v>60</v>
      </c>
      <c r="D14">
        <v>38</v>
      </c>
      <c r="E14">
        <v>59</v>
      </c>
      <c r="F14">
        <f t="shared" si="0"/>
        <v>157</v>
      </c>
    </row>
    <row r="15" spans="1:6">
      <c r="A15" t="s">
        <v>76</v>
      </c>
      <c r="B15" t="s">
        <v>77</v>
      </c>
      <c r="C15">
        <v>32</v>
      </c>
      <c r="D15">
        <v>48</v>
      </c>
      <c r="E15">
        <v>59</v>
      </c>
      <c r="F15">
        <f t="shared" si="0"/>
        <v>139</v>
      </c>
    </row>
    <row r="16" spans="1:6">
      <c r="A16" t="s">
        <v>78</v>
      </c>
      <c r="B16" t="s">
        <v>79</v>
      </c>
      <c r="C16">
        <v>48</v>
      </c>
      <c r="D16">
        <v>51</v>
      </c>
      <c r="E16">
        <v>38</v>
      </c>
      <c r="F16">
        <f t="shared" si="0"/>
        <v>137</v>
      </c>
    </row>
    <row r="17" spans="1:6">
      <c r="A17" t="s">
        <v>80</v>
      </c>
      <c r="B17" t="s">
        <v>81</v>
      </c>
      <c r="C17">
        <v>42</v>
      </c>
      <c r="D17">
        <v>56</v>
      </c>
      <c r="E17">
        <v>38</v>
      </c>
      <c r="F17">
        <f t="shared" si="0"/>
        <v>136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0EB76-4455-480E-A4C4-9AE8FA8F084A}">
  <dimension ref="A1:E17"/>
  <sheetViews>
    <sheetView tabSelected="1" zoomScale="120" zoomScaleNormal="120" workbookViewId="0">
      <selection activeCell="E27" sqref="E27"/>
    </sheetView>
  </sheetViews>
  <sheetFormatPr defaultRowHeight="16.5"/>
  <cols>
    <col min="1" max="1" width="15.625" customWidth="1"/>
    <col min="2" max="5" width="8.875" customWidth="1"/>
  </cols>
  <sheetData>
    <row r="1" spans="1:5" s="1" customFormat="1" ht="30.75" customHeight="1">
      <c r="A1" s="54" t="s">
        <v>148</v>
      </c>
      <c r="B1" s="55" t="s">
        <v>48</v>
      </c>
      <c r="C1" s="55" t="s">
        <v>49</v>
      </c>
      <c r="D1" s="55" t="s">
        <v>50</v>
      </c>
      <c r="E1" s="56" t="s">
        <v>51</v>
      </c>
    </row>
    <row r="2" spans="1:5">
      <c r="A2" s="10" t="s">
        <v>149</v>
      </c>
      <c r="B2" s="8">
        <v>63</v>
      </c>
      <c r="C2" s="8">
        <v>44</v>
      </c>
      <c r="D2" s="8">
        <v>80</v>
      </c>
      <c r="E2" s="8">
        <f t="shared" ref="E2:E16" si="0">SUM(B2:D2)</f>
        <v>187</v>
      </c>
    </row>
    <row r="3" spans="1:5">
      <c r="A3" s="10" t="s">
        <v>150</v>
      </c>
      <c r="B3" s="8">
        <v>82</v>
      </c>
      <c r="C3" s="8">
        <v>58</v>
      </c>
      <c r="D3" s="8">
        <v>47</v>
      </c>
      <c r="E3" s="8">
        <f t="shared" si="0"/>
        <v>187</v>
      </c>
    </row>
    <row r="4" spans="1:5">
      <c r="A4" s="10" t="s">
        <v>151</v>
      </c>
      <c r="B4" s="8">
        <v>68</v>
      </c>
      <c r="C4" s="8">
        <v>52</v>
      </c>
      <c r="D4" s="8">
        <v>53</v>
      </c>
      <c r="E4" s="8">
        <f t="shared" si="0"/>
        <v>173</v>
      </c>
    </row>
    <row r="5" spans="1:5">
      <c r="A5" s="10" t="s">
        <v>152</v>
      </c>
      <c r="B5" s="8">
        <v>76</v>
      </c>
      <c r="C5" s="8">
        <v>55</v>
      </c>
      <c r="D5" s="8">
        <v>92</v>
      </c>
      <c r="E5" s="8">
        <f t="shared" si="0"/>
        <v>223</v>
      </c>
    </row>
    <row r="6" spans="1:5">
      <c r="A6" s="10" t="s">
        <v>153</v>
      </c>
      <c r="B6" s="8">
        <v>48</v>
      </c>
      <c r="C6" s="8">
        <v>51</v>
      </c>
      <c r="D6" s="8">
        <v>38</v>
      </c>
      <c r="E6" s="8">
        <f t="shared" si="0"/>
        <v>137</v>
      </c>
    </row>
    <row r="7" spans="1:5">
      <c r="A7" s="10" t="s">
        <v>154</v>
      </c>
      <c r="B7" s="8">
        <v>64</v>
      </c>
      <c r="C7" s="8">
        <v>52</v>
      </c>
      <c r="D7" s="8">
        <v>71</v>
      </c>
      <c r="E7" s="8">
        <f t="shared" si="0"/>
        <v>187</v>
      </c>
    </row>
    <row r="8" spans="1:5">
      <c r="A8" s="10" t="s">
        <v>155</v>
      </c>
      <c r="B8" s="8">
        <v>55</v>
      </c>
      <c r="C8" s="8">
        <v>74</v>
      </c>
      <c r="D8" s="8">
        <v>58</v>
      </c>
      <c r="E8" s="8">
        <f t="shared" si="0"/>
        <v>187</v>
      </c>
    </row>
    <row r="9" spans="1:5">
      <c r="A9" s="10" t="s">
        <v>156</v>
      </c>
      <c r="B9" s="8">
        <v>78</v>
      </c>
      <c r="C9" s="8">
        <v>75</v>
      </c>
      <c r="D9" s="8">
        <v>32</v>
      </c>
      <c r="E9" s="8">
        <f t="shared" si="0"/>
        <v>185</v>
      </c>
    </row>
    <row r="10" spans="1:5">
      <c r="A10" s="10" t="s">
        <v>157</v>
      </c>
      <c r="B10" s="8">
        <v>58</v>
      </c>
      <c r="C10" s="8">
        <v>52</v>
      </c>
      <c r="D10" s="8">
        <v>68</v>
      </c>
      <c r="E10" s="8">
        <f t="shared" si="0"/>
        <v>178</v>
      </c>
    </row>
    <row r="11" spans="1:5">
      <c r="A11" s="10" t="s">
        <v>158</v>
      </c>
      <c r="B11" s="8">
        <v>71</v>
      </c>
      <c r="C11" s="8">
        <v>54</v>
      </c>
      <c r="D11" s="8">
        <v>65</v>
      </c>
      <c r="E11" s="8">
        <f t="shared" si="0"/>
        <v>190</v>
      </c>
    </row>
    <row r="12" spans="1:5">
      <c r="A12" s="10" t="s">
        <v>159</v>
      </c>
      <c r="B12" s="8">
        <v>60</v>
      </c>
      <c r="C12" s="8">
        <v>38</v>
      </c>
      <c r="D12" s="8">
        <v>59</v>
      </c>
      <c r="E12" s="8">
        <f t="shared" si="0"/>
        <v>157</v>
      </c>
    </row>
    <row r="13" spans="1:5">
      <c r="A13" s="10" t="s">
        <v>160</v>
      </c>
      <c r="B13" s="8">
        <v>42</v>
      </c>
      <c r="C13" s="8">
        <v>56</v>
      </c>
      <c r="D13" s="8">
        <v>38</v>
      </c>
      <c r="E13" s="8">
        <f t="shared" si="0"/>
        <v>136</v>
      </c>
    </row>
    <row r="14" spans="1:5">
      <c r="A14" s="10" t="s">
        <v>161</v>
      </c>
      <c r="B14" s="8">
        <v>55</v>
      </c>
      <c r="C14" s="8">
        <v>63</v>
      </c>
      <c r="D14" s="8">
        <v>54</v>
      </c>
      <c r="E14" s="8">
        <f t="shared" si="0"/>
        <v>172</v>
      </c>
    </row>
    <row r="15" spans="1:5">
      <c r="A15" s="10" t="s">
        <v>162</v>
      </c>
      <c r="B15" s="8">
        <v>51</v>
      </c>
      <c r="C15" s="8">
        <v>44</v>
      </c>
      <c r="D15" s="8">
        <v>68</v>
      </c>
      <c r="E15" s="8">
        <f t="shared" si="0"/>
        <v>163</v>
      </c>
    </row>
    <row r="16" spans="1:5">
      <c r="A16" s="10" t="s">
        <v>163</v>
      </c>
      <c r="B16" s="8">
        <v>32</v>
      </c>
      <c r="C16" s="8">
        <v>48</v>
      </c>
      <c r="D16" s="8">
        <v>59</v>
      </c>
      <c r="E16" s="8">
        <f t="shared" si="0"/>
        <v>139</v>
      </c>
    </row>
    <row r="17" spans="1:1">
      <c r="A17" s="1"/>
    </row>
  </sheetData>
  <phoneticPr fontId="2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2DDAC-3A04-45DE-9932-9502AF6BAB7F}">
  <dimension ref="A1:E20"/>
  <sheetViews>
    <sheetView workbookViewId="0">
      <selection activeCell="J16" sqref="J16"/>
    </sheetView>
  </sheetViews>
  <sheetFormatPr defaultColWidth="8.875" defaultRowHeight="15.75"/>
  <cols>
    <col min="1" max="2" width="11.75" style="3" customWidth="1"/>
    <col min="3" max="3" width="20.25" style="40" bestFit="1" customWidth="1"/>
    <col min="4" max="4" width="11.75" style="3" customWidth="1"/>
    <col min="5" max="5" width="14.75" style="3" customWidth="1"/>
    <col min="6" max="16384" width="8.875" style="2"/>
  </cols>
  <sheetData>
    <row r="1" spans="1:5" ht="30" customHeight="1">
      <c r="A1" s="30" t="s">
        <v>82</v>
      </c>
      <c r="B1" s="31" t="s">
        <v>83</v>
      </c>
      <c r="C1" s="30" t="s">
        <v>84</v>
      </c>
      <c r="D1" s="30" t="s">
        <v>85</v>
      </c>
      <c r="E1" s="30" t="s">
        <v>86</v>
      </c>
    </row>
    <row r="2" spans="1:5" ht="19.149999999999999" customHeight="1">
      <c r="A2" s="32" t="s">
        <v>87</v>
      </c>
      <c r="B2" s="33">
        <v>43169</v>
      </c>
      <c r="C2" s="34" t="s">
        <v>88</v>
      </c>
      <c r="D2" s="35" t="s">
        <v>89</v>
      </c>
      <c r="E2" s="36">
        <v>32000</v>
      </c>
    </row>
    <row r="3" spans="1:5" ht="19.149999999999999" customHeight="1">
      <c r="A3" s="32" t="s">
        <v>90</v>
      </c>
      <c r="B3" s="33">
        <v>43171</v>
      </c>
      <c r="C3" s="34" t="s">
        <v>91</v>
      </c>
      <c r="D3" s="35" t="s">
        <v>89</v>
      </c>
      <c r="E3" s="36">
        <v>32200</v>
      </c>
    </row>
    <row r="4" spans="1:5" ht="19.149999999999999" customHeight="1">
      <c r="A4" s="32" t="s">
        <v>92</v>
      </c>
      <c r="B4" s="33">
        <v>43177</v>
      </c>
      <c r="C4" s="34" t="s">
        <v>93</v>
      </c>
      <c r="D4" s="37" t="s">
        <v>89</v>
      </c>
      <c r="E4" s="36">
        <v>12000</v>
      </c>
    </row>
    <row r="5" spans="1:5" ht="19.149999999999999" customHeight="1">
      <c r="A5" s="32" t="s">
        <v>94</v>
      </c>
      <c r="B5" s="33">
        <v>43182</v>
      </c>
      <c r="C5" s="34" t="s">
        <v>95</v>
      </c>
      <c r="D5" s="35" t="s">
        <v>89</v>
      </c>
      <c r="E5" s="36">
        <v>27500</v>
      </c>
    </row>
    <row r="6" spans="1:5" ht="19.149999999999999" customHeight="1">
      <c r="A6" s="32" t="s">
        <v>96</v>
      </c>
      <c r="B6" s="33">
        <v>43189</v>
      </c>
      <c r="C6" s="34" t="s">
        <v>97</v>
      </c>
      <c r="D6" s="35" t="s">
        <v>89</v>
      </c>
      <c r="E6" s="36">
        <v>25000</v>
      </c>
    </row>
    <row r="7" spans="1:5" ht="19.149999999999999" customHeight="1">
      <c r="A7" s="32" t="s">
        <v>98</v>
      </c>
      <c r="B7" s="33">
        <v>43172</v>
      </c>
      <c r="C7" s="34" t="s">
        <v>99</v>
      </c>
      <c r="D7" s="37" t="s">
        <v>100</v>
      </c>
      <c r="E7" s="36">
        <v>20000</v>
      </c>
    </row>
    <row r="8" spans="1:5" ht="19.149999999999999" customHeight="1">
      <c r="A8" s="32" t="s">
        <v>101</v>
      </c>
      <c r="B8" s="33">
        <v>43175</v>
      </c>
      <c r="C8" s="34" t="s">
        <v>102</v>
      </c>
      <c r="D8" s="37" t="s">
        <v>100</v>
      </c>
      <c r="E8" s="36">
        <v>40000</v>
      </c>
    </row>
    <row r="9" spans="1:5" ht="19.149999999999999" customHeight="1">
      <c r="A9" s="32" t="s">
        <v>103</v>
      </c>
      <c r="B9" s="33">
        <v>43179</v>
      </c>
      <c r="C9" s="34" t="s">
        <v>104</v>
      </c>
      <c r="D9" s="37" t="s">
        <v>100</v>
      </c>
      <c r="E9" s="36">
        <v>33000</v>
      </c>
    </row>
    <row r="10" spans="1:5" ht="19.149999999999999" customHeight="1">
      <c r="A10" s="32" t="s">
        <v>105</v>
      </c>
      <c r="B10" s="33">
        <v>43184</v>
      </c>
      <c r="C10" s="34" t="s">
        <v>106</v>
      </c>
      <c r="D10" s="37" t="s">
        <v>100</v>
      </c>
      <c r="E10" s="36">
        <v>28000</v>
      </c>
    </row>
    <row r="11" spans="1:5" ht="19.149999999999999" customHeight="1">
      <c r="A11" s="32" t="s">
        <v>107</v>
      </c>
      <c r="B11" s="33">
        <v>43170</v>
      </c>
      <c r="C11" s="34" t="s">
        <v>108</v>
      </c>
      <c r="D11" s="37" t="s">
        <v>109</v>
      </c>
      <c r="E11" s="36">
        <v>38000</v>
      </c>
    </row>
    <row r="12" spans="1:5" ht="19.149999999999999" customHeight="1">
      <c r="A12" s="32" t="s">
        <v>110</v>
      </c>
      <c r="B12" s="33">
        <v>43176</v>
      </c>
      <c r="C12" s="34" t="s">
        <v>111</v>
      </c>
      <c r="D12" s="35" t="s">
        <v>109</v>
      </c>
      <c r="E12" s="36">
        <v>18000</v>
      </c>
    </row>
    <row r="13" spans="1:5" ht="19.149999999999999" customHeight="1">
      <c r="A13" s="32" t="s">
        <v>112</v>
      </c>
      <c r="B13" s="33">
        <v>43181</v>
      </c>
      <c r="C13" s="34" t="s">
        <v>113</v>
      </c>
      <c r="D13" s="37" t="s">
        <v>109</v>
      </c>
      <c r="E13" s="36">
        <v>36000</v>
      </c>
    </row>
    <row r="14" spans="1:5" ht="19.149999999999999" customHeight="1">
      <c r="A14" s="32" t="s">
        <v>114</v>
      </c>
      <c r="B14" s="33">
        <v>43185</v>
      </c>
      <c r="C14" s="34" t="s">
        <v>115</v>
      </c>
      <c r="D14" s="37" t="s">
        <v>109</v>
      </c>
      <c r="E14" s="36">
        <v>35000</v>
      </c>
    </row>
    <row r="15" spans="1:5" ht="19.149999999999999" customHeight="1">
      <c r="A15" s="32" t="s">
        <v>116</v>
      </c>
      <c r="B15" s="33">
        <v>43173</v>
      </c>
      <c r="C15" s="34" t="s">
        <v>117</v>
      </c>
      <c r="D15" s="35" t="s">
        <v>118</v>
      </c>
      <c r="E15" s="36">
        <v>35000</v>
      </c>
    </row>
    <row r="16" spans="1:5" ht="19.149999999999999" customHeight="1">
      <c r="A16" s="32" t="s">
        <v>119</v>
      </c>
      <c r="B16" s="33">
        <v>43180</v>
      </c>
      <c r="C16" s="34" t="s">
        <v>120</v>
      </c>
      <c r="D16" s="35" t="s">
        <v>118</v>
      </c>
      <c r="E16" s="36">
        <v>42000</v>
      </c>
    </row>
    <row r="17" spans="1:5" ht="19.149999999999999" customHeight="1">
      <c r="A17" s="32" t="s">
        <v>121</v>
      </c>
      <c r="B17" s="33">
        <v>43187</v>
      </c>
      <c r="C17" s="34" t="s">
        <v>122</v>
      </c>
      <c r="D17" s="35" t="s">
        <v>118</v>
      </c>
      <c r="E17" s="36">
        <v>36000</v>
      </c>
    </row>
    <row r="18" spans="1:5">
      <c r="A18" s="38"/>
      <c r="B18" s="39"/>
    </row>
    <row r="19" spans="1:5">
      <c r="A19" s="38"/>
      <c r="B19" s="39"/>
    </row>
    <row r="20" spans="1:5">
      <c r="A20" s="38"/>
      <c r="B20" s="39"/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76E2A-4CB8-4B92-BF70-9EE34EC90C36}">
  <dimension ref="A1:E17"/>
  <sheetViews>
    <sheetView workbookViewId="0">
      <selection activeCell="J26" sqref="J26"/>
    </sheetView>
  </sheetViews>
  <sheetFormatPr defaultColWidth="8.875" defaultRowHeight="15.75"/>
  <cols>
    <col min="1" max="2" width="11.75" style="3" customWidth="1"/>
    <col min="3" max="3" width="20.25" style="40" bestFit="1" customWidth="1"/>
    <col min="4" max="4" width="11.75" style="3" customWidth="1"/>
    <col min="5" max="5" width="14.75" style="3" customWidth="1"/>
    <col min="6" max="16384" width="8.875" style="3"/>
  </cols>
  <sheetData>
    <row r="1" spans="1:5" ht="30" customHeight="1">
      <c r="A1" s="41" t="s">
        <v>82</v>
      </c>
      <c r="B1" s="42" t="s">
        <v>83</v>
      </c>
      <c r="C1" s="41" t="s">
        <v>84</v>
      </c>
      <c r="D1" s="41" t="s">
        <v>85</v>
      </c>
      <c r="E1" s="41" t="s">
        <v>86</v>
      </c>
    </row>
    <row r="2" spans="1:5" ht="19.149999999999999" customHeight="1">
      <c r="A2" s="43" t="s">
        <v>123</v>
      </c>
      <c r="B2" s="44">
        <v>43200</v>
      </c>
      <c r="C2" s="45" t="s">
        <v>97</v>
      </c>
      <c r="D2" s="46" t="s">
        <v>89</v>
      </c>
      <c r="E2" s="47">
        <v>36000</v>
      </c>
    </row>
    <row r="3" spans="1:5" ht="19.149999999999999" customHeight="1">
      <c r="A3" s="43" t="s">
        <v>124</v>
      </c>
      <c r="B3" s="44">
        <v>43208</v>
      </c>
      <c r="C3" s="45" t="s">
        <v>95</v>
      </c>
      <c r="D3" s="48" t="s">
        <v>89</v>
      </c>
      <c r="E3" s="47">
        <v>26000</v>
      </c>
    </row>
    <row r="4" spans="1:5" ht="19.149999999999999" customHeight="1">
      <c r="A4" s="43" t="s">
        <v>125</v>
      </c>
      <c r="B4" s="44">
        <v>43216</v>
      </c>
      <c r="C4" s="45" t="s">
        <v>126</v>
      </c>
      <c r="D4" s="46" t="s">
        <v>89</v>
      </c>
      <c r="E4" s="47">
        <v>24000</v>
      </c>
    </row>
    <row r="5" spans="1:5" ht="19.149999999999999" customHeight="1">
      <c r="A5" s="43" t="s">
        <v>127</v>
      </c>
      <c r="B5" s="44">
        <v>43220</v>
      </c>
      <c r="C5" s="45" t="s">
        <v>122</v>
      </c>
      <c r="D5" s="46" t="s">
        <v>89</v>
      </c>
      <c r="E5" s="47">
        <v>25000</v>
      </c>
    </row>
    <row r="6" spans="1:5" ht="19.149999999999999" customHeight="1">
      <c r="A6" s="43" t="s">
        <v>128</v>
      </c>
      <c r="B6" s="44">
        <v>43196</v>
      </c>
      <c r="C6" s="45" t="s">
        <v>115</v>
      </c>
      <c r="D6" s="46" t="s">
        <v>100</v>
      </c>
      <c r="E6" s="47">
        <v>35000</v>
      </c>
    </row>
    <row r="7" spans="1:5" ht="19.149999999999999" customHeight="1">
      <c r="A7" s="43" t="s">
        <v>129</v>
      </c>
      <c r="B7" s="44">
        <v>43203</v>
      </c>
      <c r="C7" s="45" t="s">
        <v>130</v>
      </c>
      <c r="D7" s="46" t="s">
        <v>100</v>
      </c>
      <c r="E7" s="47">
        <v>23000</v>
      </c>
    </row>
    <row r="8" spans="1:5" ht="19.149999999999999" customHeight="1">
      <c r="A8" s="43" t="s">
        <v>131</v>
      </c>
      <c r="B8" s="44">
        <v>43210</v>
      </c>
      <c r="C8" s="45" t="s">
        <v>132</v>
      </c>
      <c r="D8" s="46" t="s">
        <v>100</v>
      </c>
      <c r="E8" s="47">
        <v>27500</v>
      </c>
    </row>
    <row r="9" spans="1:5" ht="19.149999999999999" customHeight="1">
      <c r="A9" s="43" t="s">
        <v>133</v>
      </c>
      <c r="B9" s="44">
        <v>43212</v>
      </c>
      <c r="C9" s="45" t="s">
        <v>134</v>
      </c>
      <c r="D9" s="48" t="s">
        <v>100</v>
      </c>
      <c r="E9" s="47">
        <v>28000</v>
      </c>
    </row>
    <row r="10" spans="1:5" ht="19.149999999999999" customHeight="1">
      <c r="A10" s="43" t="s">
        <v>135</v>
      </c>
      <c r="B10" s="44">
        <v>43192</v>
      </c>
      <c r="C10" s="45" t="s">
        <v>113</v>
      </c>
      <c r="D10" s="48" t="s">
        <v>109</v>
      </c>
      <c r="E10" s="47">
        <v>20000</v>
      </c>
    </row>
    <row r="11" spans="1:5" ht="19.149999999999999" customHeight="1">
      <c r="A11" s="43" t="s">
        <v>136</v>
      </c>
      <c r="B11" s="44">
        <v>43199</v>
      </c>
      <c r="C11" s="45" t="s">
        <v>111</v>
      </c>
      <c r="D11" s="48" t="s">
        <v>109</v>
      </c>
      <c r="E11" s="47">
        <v>40000</v>
      </c>
    </row>
    <row r="12" spans="1:5" ht="19.149999999999999" customHeight="1">
      <c r="A12" s="43" t="s">
        <v>137</v>
      </c>
      <c r="B12" s="44">
        <v>43206</v>
      </c>
      <c r="C12" s="45" t="s">
        <v>138</v>
      </c>
      <c r="D12" s="48" t="s">
        <v>109</v>
      </c>
      <c r="E12" s="47">
        <v>32500</v>
      </c>
    </row>
    <row r="13" spans="1:5" ht="19.149999999999999" customHeight="1">
      <c r="A13" s="43" t="s">
        <v>139</v>
      </c>
      <c r="B13" s="44">
        <v>43213</v>
      </c>
      <c r="C13" s="45" t="s">
        <v>140</v>
      </c>
      <c r="D13" s="46" t="s">
        <v>109</v>
      </c>
      <c r="E13" s="47">
        <v>35000</v>
      </c>
    </row>
    <row r="14" spans="1:5" ht="19.149999999999999" customHeight="1">
      <c r="A14" s="43" t="s">
        <v>141</v>
      </c>
      <c r="B14" s="44">
        <v>43204</v>
      </c>
      <c r="C14" s="49" t="s">
        <v>142</v>
      </c>
      <c r="D14" s="48" t="s">
        <v>118</v>
      </c>
      <c r="E14" s="47">
        <v>30000</v>
      </c>
    </row>
    <row r="15" spans="1:5" ht="19.149999999999999" customHeight="1">
      <c r="A15" s="43" t="s">
        <v>143</v>
      </c>
      <c r="B15" s="44">
        <v>43207</v>
      </c>
      <c r="C15" s="45" t="s">
        <v>106</v>
      </c>
      <c r="D15" s="48" t="s">
        <v>118</v>
      </c>
      <c r="E15" s="47">
        <v>22000</v>
      </c>
    </row>
    <row r="16" spans="1:5" ht="19.149999999999999" customHeight="1">
      <c r="A16" s="43" t="s">
        <v>144</v>
      </c>
      <c r="B16" s="44">
        <v>43215</v>
      </c>
      <c r="C16" s="45" t="s">
        <v>145</v>
      </c>
      <c r="D16" s="48" t="s">
        <v>118</v>
      </c>
      <c r="E16" s="47">
        <v>26800</v>
      </c>
    </row>
    <row r="17" spans="1:5" ht="19.149999999999999" customHeight="1">
      <c r="A17" s="43" t="s">
        <v>146</v>
      </c>
      <c r="B17" s="44">
        <v>43218</v>
      </c>
      <c r="C17" s="45" t="s">
        <v>147</v>
      </c>
      <c r="D17" s="46" t="s">
        <v>118</v>
      </c>
      <c r="E17" s="47">
        <v>28000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p.307</vt:lpstr>
      <vt:lpstr>p.308</vt:lpstr>
      <vt:lpstr>p.314</vt:lpstr>
      <vt:lpstr>p.314 (2)</vt:lpstr>
      <vt:lpstr>p.314 (3)</vt:lpstr>
      <vt:lpstr>p.314 (4)</vt:lpstr>
      <vt:lpstr>P.324</vt:lpstr>
      <vt:lpstr>p.321  3月訂單</vt:lpstr>
      <vt:lpstr>p.321  4月訂單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2019-07-25T01:50:46Z</dcterms:created>
  <dcterms:modified xsi:type="dcterms:W3CDTF">2025-01-07T02:51:12Z</dcterms:modified>
</cp:coreProperties>
</file>