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THC\Desktop\"/>
    </mc:Choice>
  </mc:AlternateContent>
  <xr:revisionPtr revIDLastSave="0" documentId="13_ncr:1_{5659A453-E5FC-47B4-8D22-DC3B18470725}" xr6:coauthVersionLast="47" xr6:coauthVersionMax="47" xr10:uidLastSave="{00000000-0000-0000-0000-000000000000}"/>
  <bookViews>
    <workbookView xWindow="-120" yWindow="-120" windowWidth="29040" windowHeight="15840" activeTab="7" xr2:uid="{00000000-000D-0000-FFFF-FFFF00000000}"/>
  </bookViews>
  <sheets>
    <sheet name="自動計算功能" sheetId="1" r:id="rId1"/>
    <sheet name="p.240" sheetId="3" r:id="rId2"/>
    <sheet name="p.245" sheetId="2" r:id="rId3"/>
    <sheet name="p.247" sheetId="4" r:id="rId4"/>
    <sheet name="p.250" sheetId="5" r:id="rId5"/>
    <sheet name="p.251" sheetId="6" r:id="rId6"/>
    <sheet name="p.253" sheetId="7" r:id="rId7"/>
    <sheet name="p.255歷年營業額統計總表" sheetId="8" r:id="rId8"/>
    <sheet name="p.255年營業額報告" sheetId="9" r:id="rId9"/>
  </sheets>
  <definedNames>
    <definedName name="台中三井店銷售量">自動計算功能!$B$6:$E$6</definedName>
    <definedName name="台北信義店銷售量">自動計算功能!$B$4:$E$4</definedName>
    <definedName name="台南南平店銷售量">自動計算功能!$B$7:$E$7</definedName>
    <definedName name="新竹巨城店銷售量">自動計算功能!$B$5:$E$5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  <c r="E5" i="1" l="1"/>
  <c r="E10" i="1"/>
  <c r="E9" i="1"/>
  <c r="E8" i="1"/>
  <c r="E7" i="1"/>
  <c r="E6" i="1"/>
  <c r="E4" i="1"/>
</calcChain>
</file>

<file path=xl/sharedStrings.xml><?xml version="1.0" encoding="utf-8"?>
<sst xmlns="http://schemas.openxmlformats.org/spreadsheetml/2006/main" count="216" uniqueCount="163">
  <si>
    <t>分店銷售統計表</t>
    <phoneticPr fontId="3" type="noConversion"/>
  </si>
  <si>
    <t>精品咖啡</t>
    <phoneticPr fontId="3" type="noConversion"/>
  </si>
  <si>
    <t>義式咖啡</t>
    <phoneticPr fontId="3" type="noConversion"/>
  </si>
  <si>
    <t>單品茶</t>
    <phoneticPr fontId="3" type="noConversion"/>
  </si>
  <si>
    <t>總銷售額</t>
    <phoneticPr fontId="3" type="noConversion"/>
  </si>
  <si>
    <t>敦南店</t>
    <phoneticPr fontId="3" type="noConversion"/>
  </si>
  <si>
    <t>晴光店</t>
    <phoneticPr fontId="3" type="noConversion"/>
  </si>
  <si>
    <t>民生店</t>
    <phoneticPr fontId="3" type="noConversion"/>
  </si>
  <si>
    <t>伊通店</t>
    <phoneticPr fontId="3" type="noConversion"/>
  </si>
  <si>
    <t>華山店</t>
    <phoneticPr fontId="3" type="noConversion"/>
  </si>
  <si>
    <t>杭州店</t>
    <phoneticPr fontId="3" type="noConversion"/>
  </si>
  <si>
    <t>信義店</t>
    <phoneticPr fontId="3" type="noConversion"/>
  </si>
  <si>
    <r>
      <t>3</t>
    </r>
    <r>
      <rPr>
        <b/>
        <sz val="12"/>
        <color rgb="FF000099"/>
        <rFont val="微軟正黑體"/>
        <family val="2"/>
        <charset val="136"/>
      </rPr>
      <t>月份</t>
    </r>
    <phoneticPr fontId="3" type="noConversion"/>
  </si>
  <si>
    <t>年度業績銷售統計表</t>
    <phoneticPr fontId="3" type="noConversion"/>
  </si>
  <si>
    <r>
      <rPr>
        <b/>
        <sz val="12"/>
        <color theme="1"/>
        <rFont val="微軟正黑體"/>
        <family val="2"/>
        <charset val="136"/>
      </rPr>
      <t>員工
編號</t>
    </r>
    <phoneticPr fontId="3" type="noConversion"/>
  </si>
  <si>
    <r>
      <rPr>
        <b/>
        <sz val="12"/>
        <color theme="1"/>
        <rFont val="微軟正黑體"/>
        <family val="2"/>
        <charset val="136"/>
      </rPr>
      <t>姓名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</si>
  <si>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第一季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</si>
  <si>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第二季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</si>
  <si>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第三季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</si>
  <si>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第四季</t>
    </r>
    <phoneticPr fontId="3" type="noConversion"/>
  </si>
  <si>
    <r>
      <rPr>
        <b/>
        <sz val="12"/>
        <color theme="1"/>
        <rFont val="微軟正黑體"/>
        <family val="2"/>
        <charset val="136"/>
      </rPr>
      <t>每季
平均銷售</t>
    </r>
    <phoneticPr fontId="3" type="noConversion"/>
  </si>
  <si>
    <r>
      <rPr>
        <b/>
        <sz val="12"/>
        <color theme="1"/>
        <rFont val="微軟正黑體"/>
        <family val="2"/>
        <charset val="136"/>
      </rPr>
      <t>是否
達平均值</t>
    </r>
    <phoneticPr fontId="3" type="noConversion"/>
  </si>
  <si>
    <t>F0002</t>
  </si>
  <si>
    <r>
      <rPr>
        <sz val="12"/>
        <color theme="1"/>
        <rFont val="微軟正黑體"/>
        <family val="2"/>
        <charset val="136"/>
      </rPr>
      <t>吳康仁</t>
    </r>
    <phoneticPr fontId="3" type="noConversion"/>
  </si>
  <si>
    <t>F0003</t>
  </si>
  <si>
    <r>
      <rPr>
        <sz val="12"/>
        <color theme="1"/>
        <rFont val="微軟正黑體"/>
        <family val="2"/>
        <charset val="136"/>
      </rPr>
      <t>林俞涵</t>
    </r>
    <phoneticPr fontId="3" type="noConversion"/>
  </si>
  <si>
    <t>F0001</t>
    <phoneticPr fontId="3" type="noConversion"/>
  </si>
  <si>
    <r>
      <rPr>
        <sz val="12"/>
        <color theme="1"/>
        <rFont val="微軟正黑體"/>
        <family val="2"/>
        <charset val="136"/>
      </rPr>
      <t>劉乙豪</t>
    </r>
    <phoneticPr fontId="3" type="noConversion"/>
  </si>
  <si>
    <t>F0004</t>
  </si>
  <si>
    <r>
      <rPr>
        <sz val="12"/>
        <color theme="1"/>
        <rFont val="微軟正黑體"/>
        <family val="2"/>
        <charset val="136"/>
      </rPr>
      <t>謝心穎</t>
    </r>
    <phoneticPr fontId="3" type="noConversion"/>
  </si>
  <si>
    <t>F0005</t>
  </si>
  <si>
    <r>
      <rPr>
        <sz val="12"/>
        <color theme="1"/>
        <rFont val="微軟正黑體"/>
        <family val="2"/>
        <charset val="136"/>
      </rPr>
      <t>李國益</t>
    </r>
    <phoneticPr fontId="3" type="noConversion"/>
  </si>
  <si>
    <r>
      <rPr>
        <b/>
        <sz val="12"/>
        <color theme="1"/>
        <rFont val="微軟正黑體"/>
        <family val="2"/>
        <charset val="136"/>
      </rPr>
      <t>全體員工平均銷售額：</t>
    </r>
    <phoneticPr fontId="3" type="noConversion"/>
  </si>
  <si>
    <r>
      <t>10~12</t>
    </r>
    <r>
      <rPr>
        <b/>
        <sz val="22"/>
        <color rgb="FF1A237E"/>
        <rFont val="微軟正黑體"/>
        <family val="2"/>
        <charset val="136"/>
      </rPr>
      <t>月份員工出勤表</t>
    </r>
    <phoneticPr fontId="3" type="noConversion"/>
  </si>
  <si>
    <r>
      <t>10</t>
    </r>
    <r>
      <rPr>
        <sz val="12"/>
        <color theme="1"/>
        <rFont val="微軟正黑體"/>
        <family val="2"/>
        <charset val="136"/>
      </rPr>
      <t>月工作天</t>
    </r>
    <phoneticPr fontId="3" type="noConversion"/>
  </si>
  <si>
    <r>
      <t>11</t>
    </r>
    <r>
      <rPr>
        <sz val="12"/>
        <color theme="1"/>
        <rFont val="微軟正黑體"/>
        <family val="2"/>
        <charset val="136"/>
      </rPr>
      <t>月工作天</t>
    </r>
    <phoneticPr fontId="3" type="noConversion"/>
  </si>
  <si>
    <r>
      <t>12</t>
    </r>
    <r>
      <rPr>
        <sz val="12"/>
        <color theme="1"/>
        <rFont val="微軟正黑體"/>
        <family val="2"/>
        <charset val="136"/>
      </rPr>
      <t>月工作天</t>
    </r>
    <phoneticPr fontId="3" type="noConversion"/>
  </si>
  <si>
    <r>
      <rPr>
        <b/>
        <sz val="12"/>
        <color theme="0"/>
        <rFont val="微軟正黑體"/>
        <family val="2"/>
        <charset val="136"/>
      </rPr>
      <t>姓名</t>
    </r>
    <phoneticPr fontId="3" type="noConversion"/>
  </si>
  <si>
    <r>
      <rPr>
        <b/>
        <sz val="12"/>
        <color theme="0"/>
        <rFont val="微軟正黑體"/>
        <family val="2"/>
        <charset val="136"/>
      </rPr>
      <t>公假</t>
    </r>
    <phoneticPr fontId="3" type="noConversion"/>
  </si>
  <si>
    <r>
      <rPr>
        <b/>
        <sz val="12"/>
        <color theme="0"/>
        <rFont val="微軟正黑體"/>
        <family val="2"/>
        <charset val="136"/>
      </rPr>
      <t>事假</t>
    </r>
    <phoneticPr fontId="3" type="noConversion"/>
  </si>
  <si>
    <r>
      <rPr>
        <b/>
        <sz val="10"/>
        <color theme="0"/>
        <rFont val="微軟正黑體"/>
        <family val="2"/>
        <charset val="136"/>
      </rPr>
      <t>特休假</t>
    </r>
    <phoneticPr fontId="3" type="noConversion"/>
  </si>
  <si>
    <r>
      <rPr>
        <b/>
        <sz val="12"/>
        <color theme="0"/>
        <rFont val="微軟正黑體"/>
        <family val="2"/>
        <charset val="136"/>
      </rPr>
      <t>病假</t>
    </r>
    <phoneticPr fontId="3" type="noConversion"/>
  </si>
  <si>
    <r>
      <rPr>
        <b/>
        <sz val="12"/>
        <color theme="0"/>
        <rFont val="微軟正黑體"/>
        <family val="2"/>
        <charset val="136"/>
      </rPr>
      <t>其它</t>
    </r>
    <phoneticPr fontId="3" type="noConversion"/>
  </si>
  <si>
    <r>
      <rPr>
        <b/>
        <sz val="10"/>
        <color theme="0"/>
        <rFont val="微軟正黑體"/>
        <family val="2"/>
        <charset val="136"/>
      </rPr>
      <t>請假
總計</t>
    </r>
    <phoneticPr fontId="3" type="noConversion"/>
  </si>
  <si>
    <r>
      <rPr>
        <b/>
        <sz val="10"/>
        <color theme="0"/>
        <rFont val="微軟正黑體"/>
        <family val="2"/>
        <charset val="136"/>
      </rPr>
      <t>應出勤
天數</t>
    </r>
    <phoneticPr fontId="3" type="noConversion"/>
  </si>
  <si>
    <r>
      <rPr>
        <b/>
        <sz val="10"/>
        <color theme="0"/>
        <rFont val="微軟正黑體"/>
        <family val="2"/>
        <charset val="136"/>
      </rPr>
      <t>實際出勤
天數</t>
    </r>
    <phoneticPr fontId="3" type="noConversion"/>
  </si>
  <si>
    <r>
      <rPr>
        <sz val="12"/>
        <color theme="1"/>
        <rFont val="微軟正黑體"/>
        <family val="2"/>
        <charset val="136"/>
      </rPr>
      <t>徐拓</t>
    </r>
    <phoneticPr fontId="3" type="noConversion"/>
  </si>
  <si>
    <r>
      <rPr>
        <sz val="12"/>
        <color theme="1"/>
        <rFont val="微軟正黑體"/>
        <family val="2"/>
        <charset val="136"/>
      </rPr>
      <t>鄭喬安</t>
    </r>
    <phoneticPr fontId="3" type="noConversion"/>
  </si>
  <si>
    <r>
      <rPr>
        <sz val="12"/>
        <color theme="1"/>
        <rFont val="微軟正黑體"/>
        <family val="2"/>
        <charset val="136"/>
      </rPr>
      <t>許燦恩</t>
    </r>
    <phoneticPr fontId="3" type="noConversion"/>
  </si>
  <si>
    <r>
      <rPr>
        <sz val="12"/>
        <color theme="1"/>
        <rFont val="微軟正黑體"/>
        <family val="2"/>
        <charset val="136"/>
      </rPr>
      <t>古睿恩</t>
    </r>
    <phoneticPr fontId="3" type="noConversion"/>
  </si>
  <si>
    <r>
      <rPr>
        <sz val="12"/>
        <color theme="1"/>
        <rFont val="微軟正黑體"/>
        <family val="2"/>
        <charset val="136"/>
      </rPr>
      <t>張振軒</t>
    </r>
    <phoneticPr fontId="3" type="noConversion"/>
  </si>
  <si>
    <r>
      <rPr>
        <sz val="12"/>
        <color theme="1"/>
        <rFont val="微軟正黑體"/>
        <family val="2"/>
        <charset val="136"/>
      </rPr>
      <t>林芊雨</t>
    </r>
    <phoneticPr fontId="3" type="noConversion"/>
  </si>
  <si>
    <r>
      <rPr>
        <sz val="12"/>
        <color theme="1"/>
        <rFont val="微軟正黑體"/>
        <family val="2"/>
        <charset val="136"/>
      </rPr>
      <t>郭宇航</t>
    </r>
    <phoneticPr fontId="3" type="noConversion"/>
  </si>
  <si>
    <r>
      <rPr>
        <sz val="12"/>
        <color theme="1"/>
        <rFont val="微軟正黑體"/>
        <family val="2"/>
        <charset val="136"/>
      </rPr>
      <t>張小畢</t>
    </r>
    <phoneticPr fontId="3" type="noConversion"/>
  </si>
  <si>
    <r>
      <rPr>
        <b/>
        <sz val="18"/>
        <color theme="5"/>
        <rFont val="微軟正黑體"/>
        <family val="2"/>
        <charset val="136"/>
      </rPr>
      <t>公司第三季考核成績</t>
    </r>
    <phoneticPr fontId="3" type="noConversion"/>
  </si>
  <si>
    <r>
      <rPr>
        <b/>
        <sz val="12"/>
        <color theme="1"/>
        <rFont val="微軟正黑體"/>
        <family val="2"/>
        <charset val="136"/>
      </rPr>
      <t>員工編號</t>
    </r>
    <phoneticPr fontId="3" type="noConversion"/>
  </si>
  <si>
    <r>
      <rPr>
        <b/>
        <sz val="12"/>
        <color theme="1"/>
        <rFont val="微軟正黑體"/>
        <family val="2"/>
        <charset val="136"/>
      </rPr>
      <t>人事規章</t>
    </r>
    <phoneticPr fontId="3" type="noConversion"/>
  </si>
  <si>
    <r>
      <rPr>
        <b/>
        <sz val="12"/>
        <color theme="1"/>
        <rFont val="微軟正黑體"/>
        <family val="2"/>
        <charset val="136"/>
      </rPr>
      <t>工作規劃</t>
    </r>
    <phoneticPr fontId="3" type="noConversion"/>
  </si>
  <si>
    <r>
      <rPr>
        <b/>
        <sz val="12"/>
        <color theme="1"/>
        <rFont val="微軟正黑體"/>
        <family val="2"/>
        <charset val="136"/>
      </rPr>
      <t>產品行銷</t>
    </r>
    <phoneticPr fontId="3" type="noConversion"/>
  </si>
  <si>
    <r>
      <rPr>
        <b/>
        <sz val="12"/>
        <color theme="1"/>
        <rFont val="微軟正黑體"/>
        <family val="2"/>
        <charset val="136"/>
      </rPr>
      <t>總分</t>
    </r>
    <phoneticPr fontId="3" type="noConversion"/>
  </si>
  <si>
    <r>
      <rPr>
        <b/>
        <sz val="12"/>
        <color theme="1"/>
        <rFont val="微軟正黑體"/>
        <family val="2"/>
        <charset val="136"/>
      </rPr>
      <t>名次</t>
    </r>
    <phoneticPr fontId="3" type="noConversion"/>
  </si>
  <si>
    <t>F0005</t>
    <phoneticPr fontId="3" type="noConversion"/>
  </si>
  <si>
    <r>
      <rPr>
        <b/>
        <sz val="12"/>
        <color theme="1"/>
        <rFont val="微軟正黑體"/>
        <family val="2"/>
        <charset val="136"/>
      </rPr>
      <t>平均分數</t>
    </r>
    <phoneticPr fontId="3" type="noConversion"/>
  </si>
  <si>
    <r>
      <rPr>
        <b/>
        <sz val="12"/>
        <color theme="1"/>
        <rFont val="微軟正黑體"/>
        <family val="2"/>
        <charset val="136"/>
      </rPr>
      <t>各測驗成績最高分</t>
    </r>
    <phoneticPr fontId="3" type="noConversion"/>
  </si>
  <si>
    <r>
      <rPr>
        <b/>
        <sz val="12"/>
        <color theme="1"/>
        <rFont val="微軟正黑體"/>
        <family val="2"/>
        <charset val="136"/>
      </rPr>
      <t>各測驗成績最低分</t>
    </r>
    <phoneticPr fontId="3" type="noConversion"/>
  </si>
  <si>
    <r>
      <rPr>
        <b/>
        <sz val="12"/>
        <color theme="1"/>
        <rFont val="微軟正黑體"/>
        <family val="2"/>
        <charset val="136"/>
      </rPr>
      <t>實考人數</t>
    </r>
    <phoneticPr fontId="3" type="noConversion"/>
  </si>
  <si>
    <t>商品
編號</t>
    <phoneticPr fontId="3" type="noConversion"/>
  </si>
  <si>
    <r>
      <rPr>
        <b/>
        <sz val="12"/>
        <color theme="1"/>
        <rFont val="微軟正黑體"/>
        <family val="2"/>
        <charset val="136"/>
      </rPr>
      <t>商品名稱</t>
    </r>
    <phoneticPr fontId="3" type="noConversion"/>
  </si>
  <si>
    <r>
      <rPr>
        <b/>
        <sz val="12"/>
        <color theme="1"/>
        <rFont val="微軟正黑體"/>
        <family val="2"/>
        <charset val="136"/>
      </rPr>
      <t>庫存量</t>
    </r>
    <phoneticPr fontId="3" type="noConversion"/>
  </si>
  <si>
    <t>安全
庫存量</t>
    <phoneticPr fontId="3" type="noConversion"/>
  </si>
  <si>
    <t>每次
進貨量</t>
    <phoneticPr fontId="3" type="noConversion"/>
  </si>
  <si>
    <r>
      <rPr>
        <b/>
        <sz val="12"/>
        <color theme="1"/>
        <rFont val="微軟正黑體"/>
        <family val="2"/>
        <charset val="136"/>
      </rPr>
      <t>是否進貨</t>
    </r>
    <phoneticPr fontId="3" type="noConversion"/>
  </si>
  <si>
    <t>JM001</t>
    <phoneticPr fontId="3" type="noConversion"/>
  </si>
  <si>
    <r>
      <rPr>
        <sz val="12"/>
        <color theme="1"/>
        <rFont val="微軟正黑體"/>
        <family val="2"/>
        <charset val="136"/>
      </rPr>
      <t>英國梨與小蒼蘭</t>
    </r>
    <phoneticPr fontId="3" type="noConversion"/>
  </si>
  <si>
    <t>JM002</t>
  </si>
  <si>
    <r>
      <rPr>
        <sz val="12"/>
        <color theme="1"/>
        <rFont val="微軟正黑體"/>
        <family val="2"/>
        <charset val="136"/>
      </rPr>
      <t>杏桃花與蜂蜜</t>
    </r>
    <phoneticPr fontId="3" type="noConversion"/>
  </si>
  <si>
    <t>JM003</t>
  </si>
  <si>
    <r>
      <rPr>
        <sz val="12"/>
        <color theme="1"/>
        <rFont val="微軟正黑體"/>
        <family val="2"/>
        <charset val="136"/>
      </rPr>
      <t>含羞草與小荳蔻</t>
    </r>
    <phoneticPr fontId="3" type="noConversion"/>
  </si>
  <si>
    <t>JM004</t>
  </si>
  <si>
    <r>
      <rPr>
        <sz val="12"/>
        <color theme="1"/>
        <rFont val="微軟正黑體"/>
        <family val="2"/>
        <charset val="136"/>
      </rPr>
      <t>鼠尾草與海鹽</t>
    </r>
    <phoneticPr fontId="3" type="noConversion"/>
  </si>
  <si>
    <t>JM005</t>
  </si>
  <si>
    <r>
      <rPr>
        <sz val="12"/>
        <color theme="1"/>
        <rFont val="微軟正黑體"/>
        <family val="2"/>
        <charset val="136"/>
      </rPr>
      <t>伯爵茶與小黃瓜</t>
    </r>
    <phoneticPr fontId="3" type="noConversion"/>
  </si>
  <si>
    <t>JM006</t>
  </si>
  <si>
    <r>
      <rPr>
        <sz val="12"/>
        <color theme="1"/>
        <rFont val="微軟正黑體"/>
        <family val="2"/>
        <charset val="136"/>
      </rPr>
      <t>英倫河岸與雪松</t>
    </r>
    <phoneticPr fontId="3" type="noConversion"/>
  </si>
  <si>
    <r>
      <rPr>
        <sz val="12"/>
        <color theme="1"/>
        <rFont val="微軟正黑體"/>
        <family val="2"/>
        <charset val="136"/>
      </rPr>
      <t>進貨項目</t>
    </r>
    <phoneticPr fontId="3" type="noConversion"/>
  </si>
  <si>
    <r>
      <rPr>
        <sz val="12"/>
        <color theme="1"/>
        <rFont val="微軟正黑體"/>
        <family val="2"/>
        <charset val="136"/>
      </rPr>
      <t>進貨量</t>
    </r>
    <phoneticPr fontId="3" type="noConversion"/>
  </si>
  <si>
    <r>
      <rPr>
        <b/>
        <sz val="12"/>
        <color theme="1"/>
        <rFont val="微軟正黑體"/>
        <family val="2"/>
        <charset val="136"/>
      </rPr>
      <t>商品編號</t>
    </r>
    <phoneticPr fontId="3" type="noConversion"/>
  </si>
  <si>
    <r>
      <rPr>
        <b/>
        <sz val="12"/>
        <color theme="1"/>
        <rFont val="微軟正黑體"/>
        <family val="2"/>
        <charset val="136"/>
      </rPr>
      <t>定價</t>
    </r>
    <phoneticPr fontId="3" type="noConversion"/>
  </si>
  <si>
    <r>
      <rPr>
        <b/>
        <sz val="12"/>
        <color theme="1"/>
        <rFont val="微軟正黑體"/>
        <family val="2"/>
        <charset val="136"/>
      </rPr>
      <t>月銷量</t>
    </r>
    <phoneticPr fontId="3" type="noConversion"/>
  </si>
  <si>
    <r>
      <rPr>
        <sz val="12"/>
        <color theme="1"/>
        <rFont val="微軟正黑體"/>
        <family val="2"/>
        <charset val="136"/>
      </rPr>
      <t>黑莓與月桂葉</t>
    </r>
    <phoneticPr fontId="3" type="noConversion"/>
  </si>
  <si>
    <r>
      <rPr>
        <b/>
        <sz val="12"/>
        <color theme="1"/>
        <rFont val="微軟正黑體"/>
        <family val="2"/>
        <charset val="136"/>
      </rPr>
      <t>月銷售量</t>
    </r>
    <phoneticPr fontId="3" type="noConversion"/>
  </si>
  <si>
    <r>
      <rPr>
        <sz val="12"/>
        <color theme="1"/>
        <rFont val="微軟正黑體"/>
        <family val="2"/>
        <charset val="136"/>
      </rPr>
      <t>青檸羅勒葉與柑橘</t>
    </r>
    <phoneticPr fontId="3" type="noConversion"/>
  </si>
  <si>
    <t>JM005</t>
    <phoneticPr fontId="3" type="noConversion"/>
  </si>
  <si>
    <t>JM007</t>
  </si>
  <si>
    <r>
      <rPr>
        <sz val="12"/>
        <color theme="1"/>
        <rFont val="微軟正黑體"/>
        <family val="2"/>
        <charset val="136"/>
      </rPr>
      <t>橙花</t>
    </r>
    <phoneticPr fontId="3" type="noConversion"/>
  </si>
  <si>
    <t>JM008</t>
  </si>
  <si>
    <t>JM009</t>
  </si>
  <si>
    <r>
      <rPr>
        <sz val="12"/>
        <color theme="1"/>
        <rFont val="微軟正黑體"/>
        <family val="2"/>
        <charset val="136"/>
      </rPr>
      <t>星玉蘭香水</t>
    </r>
    <phoneticPr fontId="3" type="noConversion"/>
  </si>
  <si>
    <r>
      <t>3</t>
    </r>
    <r>
      <rPr>
        <b/>
        <sz val="14"/>
        <color rgb="FFFF0000"/>
        <rFont val="微軟正黑體"/>
        <family val="2"/>
        <charset val="136"/>
      </rPr>
      <t>月總銷售額</t>
    </r>
    <phoneticPr fontId="3" type="noConversion"/>
  </si>
  <si>
    <r>
      <rPr>
        <b/>
        <sz val="22"/>
        <color rgb="FFFF9900"/>
        <rFont val="微軟正黑體"/>
        <family val="2"/>
        <charset val="136"/>
      </rPr>
      <t>庫卡公司員工基本資料</t>
    </r>
    <phoneticPr fontId="3" type="noConversion"/>
  </si>
  <si>
    <r>
      <rPr>
        <sz val="12"/>
        <color theme="1"/>
        <rFont val="微軟正黑體"/>
        <family val="2"/>
        <charset val="136"/>
      </rPr>
      <t>日期：</t>
    </r>
    <phoneticPr fontId="3" type="noConversion"/>
  </si>
  <si>
    <r>
      <rPr>
        <b/>
        <sz val="12"/>
        <color theme="1"/>
        <rFont val="微軟正黑體"/>
        <family val="2"/>
        <charset val="136"/>
      </rPr>
      <t>員工姓名</t>
    </r>
    <phoneticPr fontId="3" type="noConversion"/>
  </si>
  <si>
    <r>
      <rPr>
        <b/>
        <sz val="12"/>
        <color theme="1"/>
        <rFont val="微軟正黑體"/>
        <family val="2"/>
        <charset val="136"/>
      </rPr>
      <t>部門代號</t>
    </r>
    <phoneticPr fontId="3" type="noConversion"/>
  </si>
  <si>
    <r>
      <rPr>
        <b/>
        <sz val="12"/>
        <color theme="1"/>
        <rFont val="微軟正黑體"/>
        <family val="2"/>
        <charset val="136"/>
      </rPr>
      <t>部門</t>
    </r>
    <phoneticPr fontId="3" type="noConversion"/>
  </si>
  <si>
    <r>
      <rPr>
        <b/>
        <sz val="12"/>
        <color theme="1"/>
        <rFont val="微軟正黑體"/>
        <family val="2"/>
        <charset val="136"/>
      </rPr>
      <t>到職日</t>
    </r>
    <phoneticPr fontId="3" type="noConversion"/>
  </si>
  <si>
    <r>
      <rPr>
        <b/>
        <sz val="12"/>
        <color theme="1"/>
        <rFont val="微軟正黑體"/>
        <family val="2"/>
        <charset val="136"/>
      </rPr>
      <t>年資</t>
    </r>
    <phoneticPr fontId="3" type="noConversion"/>
  </si>
  <si>
    <t>PD0022</t>
    <phoneticPr fontId="3" type="noConversion"/>
  </si>
  <si>
    <r>
      <rPr>
        <sz val="12"/>
        <color theme="1"/>
        <rFont val="微軟正黑體"/>
        <family val="2"/>
        <charset val="136"/>
      </rPr>
      <t>張心瑜</t>
    </r>
    <phoneticPr fontId="3" type="noConversion"/>
  </si>
  <si>
    <r>
      <rPr>
        <sz val="12"/>
        <color theme="1"/>
        <rFont val="微軟正黑體"/>
        <family val="2"/>
        <charset val="136"/>
      </rPr>
      <t>產品部</t>
    </r>
    <phoneticPr fontId="3" type="noConversion"/>
  </si>
  <si>
    <t>PD0039</t>
    <phoneticPr fontId="3" type="noConversion"/>
  </si>
  <si>
    <r>
      <rPr>
        <sz val="12"/>
        <color theme="1"/>
        <rFont val="微軟正黑體"/>
        <family val="2"/>
        <charset val="136"/>
      </rPr>
      <t>劉亞澄</t>
    </r>
    <phoneticPr fontId="3" type="noConversion"/>
  </si>
  <si>
    <t>PL0042</t>
    <phoneticPr fontId="3" type="noConversion"/>
  </si>
  <si>
    <r>
      <rPr>
        <sz val="12"/>
        <color theme="1"/>
        <rFont val="微軟正黑體"/>
        <family val="2"/>
        <charset val="136"/>
      </rPr>
      <t>林語晨</t>
    </r>
    <phoneticPr fontId="3" type="noConversion"/>
  </si>
  <si>
    <r>
      <rPr>
        <sz val="12"/>
        <color theme="1"/>
        <rFont val="微軟正黑體"/>
        <family val="2"/>
        <charset val="136"/>
      </rPr>
      <t>企劃部</t>
    </r>
    <phoneticPr fontId="3" type="noConversion"/>
  </si>
  <si>
    <t>SL0051</t>
    <phoneticPr fontId="3" type="noConversion"/>
  </si>
  <si>
    <r>
      <rPr>
        <sz val="12"/>
        <color theme="1"/>
        <rFont val="微軟正黑體"/>
        <family val="2"/>
        <charset val="136"/>
      </rPr>
      <t>業務部</t>
    </r>
    <phoneticPr fontId="3" type="noConversion"/>
  </si>
  <si>
    <t>PL0024</t>
    <phoneticPr fontId="3" type="noConversion"/>
  </si>
  <si>
    <t>HR0023</t>
    <phoneticPr fontId="3" type="noConversion"/>
  </si>
  <si>
    <r>
      <rPr>
        <sz val="12"/>
        <color theme="1"/>
        <rFont val="微軟正黑體"/>
        <family val="2"/>
        <charset val="136"/>
      </rPr>
      <t>人資部</t>
    </r>
    <phoneticPr fontId="3" type="noConversion"/>
  </si>
  <si>
    <t>SL0013</t>
    <phoneticPr fontId="3" type="noConversion"/>
  </si>
  <si>
    <t>PD0020</t>
    <phoneticPr fontId="3" type="noConversion"/>
  </si>
  <si>
    <t>PL0035</t>
    <phoneticPr fontId="3" type="noConversion"/>
  </si>
  <si>
    <t>HR0018</t>
    <phoneticPr fontId="3" type="noConversion"/>
  </si>
  <si>
    <t>PL0016</t>
    <phoneticPr fontId="3" type="noConversion"/>
  </si>
  <si>
    <r>
      <rPr>
        <sz val="12"/>
        <color theme="1"/>
        <rFont val="微軟正黑體"/>
        <family val="2"/>
        <charset val="136"/>
      </rPr>
      <t>陳信宏</t>
    </r>
    <phoneticPr fontId="3" type="noConversion"/>
  </si>
  <si>
    <t>PD0030</t>
    <phoneticPr fontId="3" type="noConversion"/>
  </si>
  <si>
    <r>
      <rPr>
        <sz val="12"/>
        <color theme="1"/>
        <rFont val="微軟正黑體"/>
        <family val="2"/>
        <charset val="136"/>
      </rPr>
      <t>王筱晴</t>
    </r>
    <phoneticPr fontId="3" type="noConversion"/>
  </si>
  <si>
    <t>SL0046</t>
    <phoneticPr fontId="3" type="noConversion"/>
  </si>
  <si>
    <r>
      <rPr>
        <sz val="12"/>
        <color theme="1"/>
        <rFont val="微軟正黑體"/>
        <family val="2"/>
        <charset val="136"/>
      </rPr>
      <t>許亮哲</t>
    </r>
    <phoneticPr fontId="3" type="noConversion"/>
  </si>
  <si>
    <t>HR0026</t>
    <phoneticPr fontId="3" type="noConversion"/>
  </si>
  <si>
    <r>
      <rPr>
        <sz val="12"/>
        <color theme="1"/>
        <rFont val="微軟正黑體"/>
        <family val="2"/>
        <charset val="136"/>
      </rPr>
      <t>黃若詩</t>
    </r>
    <phoneticPr fontId="3" type="noConversion"/>
  </si>
  <si>
    <t>　　　　便利商店近年營業額總表</t>
    <phoneticPr fontId="3" type="noConversion"/>
  </si>
  <si>
    <r>
      <rPr>
        <sz val="10"/>
        <color theme="1"/>
        <rFont val="微軟正黑體"/>
        <family val="2"/>
        <charset val="136"/>
      </rPr>
      <t>（新台幣仟元）</t>
    </r>
    <phoneticPr fontId="3" type="noConversion"/>
  </si>
  <si>
    <r>
      <rPr>
        <sz val="12"/>
        <color theme="1"/>
        <rFont val="微軟正黑體"/>
        <family val="2"/>
        <charset val="136"/>
      </rPr>
      <t>更新日期：</t>
    </r>
    <phoneticPr fontId="3" type="noConversion"/>
  </si>
  <si>
    <r>
      <t>2019</t>
    </r>
    <r>
      <rPr>
        <b/>
        <sz val="12"/>
        <color theme="1"/>
        <rFont val="微軟正黑體"/>
        <family val="2"/>
        <charset val="136"/>
      </rPr>
      <t>年</t>
    </r>
    <phoneticPr fontId="3" type="noConversion"/>
  </si>
  <si>
    <r>
      <t>2020</t>
    </r>
    <r>
      <rPr>
        <b/>
        <sz val="12"/>
        <color theme="1"/>
        <rFont val="微軟正黑體"/>
        <family val="2"/>
        <charset val="136"/>
      </rPr>
      <t>年</t>
    </r>
    <phoneticPr fontId="3" type="noConversion"/>
  </si>
  <si>
    <r>
      <t>2021</t>
    </r>
    <r>
      <rPr>
        <b/>
        <sz val="12"/>
        <color theme="1"/>
        <rFont val="微軟正黑體"/>
        <family val="2"/>
        <charset val="136"/>
      </rPr>
      <t>年</t>
    </r>
    <phoneticPr fontId="3" type="noConversion"/>
  </si>
  <si>
    <t>同期最高
營業額</t>
    <phoneticPr fontId="3" type="noConversion"/>
  </si>
  <si>
    <t>同期最低
營業額</t>
    <phoneticPr fontId="3" type="noConversion"/>
  </si>
  <si>
    <r>
      <t>2021</t>
    </r>
    <r>
      <rPr>
        <b/>
        <sz val="12"/>
        <color theme="1"/>
        <rFont val="微軟正黑體"/>
        <family val="2"/>
        <charset val="136"/>
      </rPr>
      <t>年
營收表現</t>
    </r>
    <phoneticPr fontId="3" type="noConversion"/>
  </si>
  <si>
    <r>
      <t>1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</si>
  <si>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r>
      <t>2</t>
    </r>
    <r>
      <rPr>
        <b/>
        <sz val="12"/>
        <color theme="1"/>
        <rFont val="微軟正黑體"/>
        <family val="2"/>
        <charset val="136"/>
      </rPr>
      <t>月</t>
    </r>
    <phoneticPr fontId="3" type="noConversion"/>
  </si>
  <si>
    <r>
      <t>3</t>
    </r>
    <r>
      <rPr>
        <b/>
        <sz val="12"/>
        <color theme="1"/>
        <rFont val="微軟正黑體"/>
        <family val="2"/>
        <charset val="136"/>
      </rPr>
      <t>月</t>
    </r>
  </si>
  <si>
    <r>
      <t>4</t>
    </r>
    <r>
      <rPr>
        <b/>
        <sz val="12"/>
        <color theme="1"/>
        <rFont val="微軟正黑體"/>
        <family val="2"/>
        <charset val="136"/>
      </rPr>
      <t>月</t>
    </r>
  </si>
  <si>
    <r>
      <t>5</t>
    </r>
    <r>
      <rPr>
        <b/>
        <sz val="12"/>
        <color theme="1"/>
        <rFont val="微軟正黑體"/>
        <family val="2"/>
        <charset val="136"/>
      </rPr>
      <t>月</t>
    </r>
  </si>
  <si>
    <r>
      <t>6</t>
    </r>
    <r>
      <rPr>
        <b/>
        <sz val="12"/>
        <color theme="1"/>
        <rFont val="微軟正黑體"/>
        <family val="2"/>
        <charset val="136"/>
      </rPr>
      <t>月</t>
    </r>
  </si>
  <si>
    <r>
      <t>7</t>
    </r>
    <r>
      <rPr>
        <b/>
        <sz val="12"/>
        <color theme="1"/>
        <rFont val="微軟正黑體"/>
        <family val="2"/>
        <charset val="136"/>
      </rPr>
      <t>月</t>
    </r>
  </si>
  <si>
    <r>
      <t>8</t>
    </r>
    <r>
      <rPr>
        <b/>
        <sz val="12"/>
        <color theme="1"/>
        <rFont val="微軟正黑體"/>
        <family val="2"/>
        <charset val="136"/>
      </rPr>
      <t>月</t>
    </r>
  </si>
  <si>
    <r>
      <t>9</t>
    </r>
    <r>
      <rPr>
        <b/>
        <sz val="12"/>
        <color theme="1"/>
        <rFont val="微軟正黑體"/>
        <family val="2"/>
        <charset val="136"/>
      </rPr>
      <t>月</t>
    </r>
  </si>
  <si>
    <r>
      <t>10</t>
    </r>
    <r>
      <rPr>
        <b/>
        <sz val="12"/>
        <color theme="1"/>
        <rFont val="微軟正黑體"/>
        <family val="2"/>
        <charset val="136"/>
      </rPr>
      <t>月</t>
    </r>
  </si>
  <si>
    <r>
      <t>11</t>
    </r>
    <r>
      <rPr>
        <b/>
        <sz val="12"/>
        <color theme="1"/>
        <rFont val="微軟正黑體"/>
        <family val="2"/>
        <charset val="136"/>
      </rPr>
      <t>月</t>
    </r>
  </si>
  <si>
    <r>
      <t>12</t>
    </r>
    <r>
      <rPr>
        <b/>
        <sz val="12"/>
        <color theme="1"/>
        <rFont val="微軟正黑體"/>
        <family val="2"/>
        <charset val="136"/>
      </rPr>
      <t>月</t>
    </r>
    <r>
      <rPr>
        <sz val="12"/>
        <color theme="1"/>
        <rFont val="新細明體"/>
        <family val="2"/>
        <charset val="136"/>
      </rPr>
      <t/>
    </r>
  </si>
  <si>
    <r>
      <rPr>
        <b/>
        <sz val="12"/>
        <color theme="1"/>
        <rFont val="微軟正黑體"/>
        <family val="2"/>
        <charset val="136"/>
      </rPr>
      <t>合計</t>
    </r>
    <phoneticPr fontId="3" type="noConversion"/>
  </si>
  <si>
    <t>名次</t>
    <phoneticPr fontId="3" type="noConversion"/>
  </si>
  <si>
    <r>
      <rPr>
        <b/>
        <sz val="12"/>
        <color theme="1"/>
        <rFont val="微軟正黑體"/>
        <family val="2"/>
        <charset val="136"/>
      </rPr>
      <t>月平均</t>
    </r>
    <phoneticPr fontId="3" type="noConversion"/>
  </si>
  <si>
    <r>
      <rPr>
        <b/>
        <sz val="20"/>
        <color rgb="FFFFC000"/>
        <rFont val="微軟正黑體"/>
        <family val="2"/>
        <charset val="136"/>
      </rPr>
      <t>便利商店年度營業額報告</t>
    </r>
    <phoneticPr fontId="3" type="noConversion"/>
  </si>
  <si>
    <r>
      <t>2021</t>
    </r>
    <r>
      <rPr>
        <b/>
        <sz val="15"/>
        <color theme="0"/>
        <rFont val="微軟正黑體"/>
        <family val="2"/>
        <charset val="136"/>
      </rPr>
      <t>年</t>
    </r>
    <phoneticPr fontId="3" type="noConversion"/>
  </si>
  <si>
    <t>更新日期：</t>
    <phoneticPr fontId="3" type="noConversion"/>
  </si>
  <si>
    <r>
      <rPr>
        <b/>
        <sz val="12"/>
        <color theme="1"/>
        <rFont val="微軟正黑體"/>
        <family val="2"/>
        <charset val="136"/>
      </rPr>
      <t>第一季平均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</si>
  <si>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第二季平均</t>
    </r>
    <phoneticPr fontId="3" type="noConversion"/>
  </si>
  <si>
    <r>
      <rPr>
        <b/>
        <sz val="12"/>
        <color theme="1"/>
        <rFont val="微軟正黑體"/>
        <family val="2"/>
        <charset val="136"/>
      </rPr>
      <t>第三季平均</t>
    </r>
    <phoneticPr fontId="3" type="noConversion"/>
  </si>
  <si>
    <r>
      <t>12</t>
    </r>
    <r>
      <rPr>
        <b/>
        <sz val="12"/>
        <color theme="1"/>
        <rFont val="微軟正黑體"/>
        <family val="2"/>
        <charset val="136"/>
      </rPr>
      <t>月</t>
    </r>
  </si>
  <si>
    <r>
      <rPr>
        <b/>
        <sz val="12"/>
        <color theme="1"/>
        <rFont val="微軟正黑體"/>
        <family val="2"/>
        <charset val="136"/>
      </rPr>
      <t>第四季平均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</si>
</sst>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76" formatCode="_-* #,##0_-;\-* #,##0_-;_-* &quot;-&quot;??_-;_-@_-"/>
    <numFmt numFmtId="177" formatCode="&quot;$&quot;#,##0"/>
    <numFmt numFmtId="178" formatCode="0.0"/>
    <numFmt numFmtId="179" formatCode="yyyy/mm/dd"/>
    <numFmt numFmtId="180" formatCode="0.0_);[Red]\(0.0\)"/>
  </numFmts>
  <fonts count="3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22"/>
      <color rgb="FFFF6600"/>
      <name val="微軟正黑體"/>
      <family val="1"/>
      <charset val="136"/>
    </font>
    <font>
      <sz val="9"/>
      <name val="新細明體"/>
      <family val="2"/>
      <charset val="136"/>
      <scheme val="minor"/>
    </font>
    <font>
      <b/>
      <sz val="22"/>
      <color rgb="FFFF6600"/>
      <name val="Times New Roman"/>
      <family val="1"/>
    </font>
    <font>
      <sz val="12"/>
      <color theme="1"/>
      <name val="Times New Roman"/>
      <family val="1"/>
    </font>
    <font>
      <b/>
      <sz val="12"/>
      <color rgb="FF000099"/>
      <name val="Times New Roman"/>
      <family val="1"/>
    </font>
    <font>
      <sz val="12"/>
      <color theme="0"/>
      <name val="新細明體"/>
      <family val="1"/>
      <charset val="136"/>
      <scheme val="minor"/>
    </font>
    <font>
      <sz val="12"/>
      <color theme="1"/>
      <name val="微軟正黑體"/>
      <family val="1"/>
      <charset val="136"/>
    </font>
    <font>
      <b/>
      <sz val="12"/>
      <color theme="0"/>
      <name val="微軟正黑體"/>
      <family val="2"/>
      <charset val="136"/>
    </font>
    <font>
      <b/>
      <sz val="12"/>
      <color rgb="FF000099"/>
      <name val="微軟正黑體"/>
      <family val="2"/>
      <charset val="136"/>
    </font>
    <font>
      <sz val="10"/>
      <color theme="1"/>
      <name val="微軟正黑體"/>
      <family val="2"/>
      <charset val="136"/>
    </font>
    <font>
      <b/>
      <sz val="22"/>
      <color rgb="FF4DB6AC"/>
      <name val="微軟正黑體"/>
      <family val="2"/>
      <charset val="136"/>
    </font>
    <font>
      <b/>
      <sz val="12"/>
      <color theme="1"/>
      <name val="Times New Roman"/>
      <family val="1"/>
    </font>
    <font>
      <b/>
      <sz val="12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b/>
      <sz val="22"/>
      <color rgb="FF1A237E"/>
      <name val="Times New Roman"/>
      <family val="1"/>
    </font>
    <font>
      <b/>
      <sz val="22"/>
      <color rgb="FF1A237E"/>
      <name val="微軟正黑體"/>
      <family val="2"/>
      <charset val="136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0"/>
      <name val="微軟正黑體"/>
      <family val="2"/>
      <charset val="136"/>
    </font>
    <font>
      <b/>
      <sz val="18"/>
      <color theme="5"/>
      <name val="Times New Roman"/>
      <family val="1"/>
    </font>
    <font>
      <b/>
      <sz val="18"/>
      <color theme="5"/>
      <name val="微軟正黑體"/>
      <family val="2"/>
      <charset val="136"/>
    </font>
    <font>
      <b/>
      <sz val="14"/>
      <color rgb="FFFF0000"/>
      <name val="Times New Roman"/>
      <family val="1"/>
    </font>
    <font>
      <b/>
      <sz val="14"/>
      <color rgb="FFFF0000"/>
      <name val="微軟正黑體"/>
      <family val="2"/>
      <charset val="136"/>
    </font>
    <font>
      <b/>
      <sz val="22"/>
      <color rgb="FFFF9900"/>
      <name val="Times New Roman"/>
      <family val="1"/>
    </font>
    <font>
      <b/>
      <sz val="22"/>
      <color rgb="FFFF9900"/>
      <name val="微軟正黑體"/>
      <family val="2"/>
      <charset val="136"/>
    </font>
    <font>
      <b/>
      <sz val="20"/>
      <color rgb="FFFFC000"/>
      <name val="微軟正黑體"/>
      <family val="2"/>
      <charset val="136"/>
    </font>
    <font>
      <b/>
      <sz val="20"/>
      <color rgb="FFFFC000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微軟正黑體"/>
      <family val="1"/>
      <charset val="136"/>
    </font>
    <font>
      <sz val="12"/>
      <color theme="1"/>
      <name val="新細明體"/>
      <family val="2"/>
      <charset val="136"/>
    </font>
    <font>
      <b/>
      <sz val="15"/>
      <color theme="0"/>
      <name val="Times New Roman"/>
      <family val="1"/>
    </font>
    <font>
      <b/>
      <sz val="15"/>
      <color theme="0"/>
      <name val="微軟正黑體"/>
      <family val="2"/>
      <charset val="136"/>
    </font>
    <font>
      <b/>
      <sz val="11"/>
      <color theme="1"/>
      <name val="微軟正黑體"/>
      <family val="2"/>
      <charset val="136"/>
    </font>
    <font>
      <sz val="11"/>
      <color theme="1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theme="7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FFEB3B"/>
        <bgColor indexed="64"/>
      </patternFill>
    </fill>
    <fill>
      <patternFill patternType="solid">
        <fgColor rgb="FFFFD54F"/>
        <bgColor indexed="64"/>
      </patternFill>
    </fill>
    <fill>
      <patternFill patternType="solid">
        <fgColor rgb="FF1A237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DD0E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4" borderId="1" xfId="3" applyFont="1" applyFill="1" applyBorder="1" applyAlignment="1">
      <alignment horizontal="center" vertical="center"/>
    </xf>
    <xf numFmtId="0" fontId="7" fillId="5" borderId="2" xfId="4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5" fillId="0" borderId="2" xfId="1" applyNumberFormat="1" applyFont="1" applyBorder="1">
      <alignment vertical="center"/>
    </xf>
    <xf numFmtId="176" fontId="5" fillId="4" borderId="2" xfId="1" applyNumberFormat="1" applyFont="1" applyFill="1" applyBorder="1">
      <alignment vertical="center"/>
    </xf>
    <xf numFmtId="0" fontId="8" fillId="0" borderId="0" xfId="0" applyFont="1">
      <alignment vertical="center"/>
    </xf>
    <xf numFmtId="9" fontId="5" fillId="0" borderId="0" xfId="2" applyFont="1">
      <alignment vertical="center"/>
    </xf>
    <xf numFmtId="0" fontId="9" fillId="5" borderId="2" xfId="4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6" fontId="5" fillId="0" borderId="2" xfId="0" applyNumberFormat="1" applyFont="1" applyBorder="1">
      <alignment vertical="center"/>
    </xf>
    <xf numFmtId="0" fontId="13" fillId="0" borderId="0" xfId="0" applyFont="1" applyAlignment="1">
      <alignment horizontal="left" vertical="center"/>
    </xf>
    <xf numFmtId="177" fontId="13" fillId="0" borderId="0" xfId="5" applyNumberFormat="1" applyFont="1" applyFill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/>
    </xf>
    <xf numFmtId="0" fontId="19" fillId="8" borderId="2" xfId="0" applyFont="1" applyFill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21" fillId="0" borderId="0" xfId="0" applyFont="1" applyAlignment="1">
      <alignment horizontal="center" vertical="center"/>
    </xf>
    <xf numFmtId="0" fontId="13" fillId="9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3" fillId="9" borderId="4" xfId="0" applyFont="1" applyFill="1" applyBorder="1" applyAlignment="1">
      <alignment horizontal="left" vertical="center"/>
    </xf>
    <xf numFmtId="178" fontId="5" fillId="0" borderId="4" xfId="0" applyNumberFormat="1" applyFont="1" applyBorder="1">
      <alignment vertical="center"/>
    </xf>
    <xf numFmtId="0" fontId="5" fillId="0" borderId="4" xfId="0" applyFont="1" applyBorder="1">
      <alignment vertical="center"/>
    </xf>
    <xf numFmtId="0" fontId="14" fillId="10" borderId="2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vertical="center"/>
    </xf>
    <xf numFmtId="177" fontId="5" fillId="0" borderId="2" xfId="0" applyNumberFormat="1" applyFont="1" applyBorder="1">
      <alignment vertical="center"/>
    </xf>
    <xf numFmtId="177" fontId="5" fillId="0" borderId="0" xfId="0" applyNumberFormat="1" applyFont="1">
      <alignment vertical="center"/>
    </xf>
    <xf numFmtId="0" fontId="13" fillId="11" borderId="2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177" fontId="23" fillId="0" borderId="0" xfId="0" applyNumberFormat="1" applyFont="1">
      <alignment vertical="center"/>
    </xf>
    <xf numFmtId="0" fontId="2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179" fontId="5" fillId="0" borderId="0" xfId="0" applyNumberFormat="1" applyFont="1">
      <alignment vertical="center"/>
    </xf>
    <xf numFmtId="179" fontId="5" fillId="0" borderId="2" xfId="0" applyNumberFormat="1" applyFont="1" applyBorder="1" applyAlignment="1">
      <alignment horizontal="center" vertical="center"/>
    </xf>
    <xf numFmtId="180" fontId="5" fillId="0" borderId="2" xfId="0" applyNumberFormat="1" applyFont="1" applyBorder="1">
      <alignment vertical="center"/>
    </xf>
    <xf numFmtId="0" fontId="27" fillId="12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29" fillId="12" borderId="0" xfId="0" applyFont="1" applyFill="1" applyAlignment="1">
      <alignment horizontal="right"/>
    </xf>
    <xf numFmtId="0" fontId="5" fillId="13" borderId="0" xfId="0" applyFont="1" applyFill="1" applyAlignment="1">
      <alignment horizontal="center" vertical="center"/>
    </xf>
    <xf numFmtId="0" fontId="5" fillId="13" borderId="0" xfId="0" applyFont="1" applyFill="1">
      <alignment vertical="center"/>
    </xf>
    <xf numFmtId="0" fontId="0" fillId="13" borderId="0" xfId="0" applyFill="1">
      <alignment vertical="center"/>
    </xf>
    <xf numFmtId="0" fontId="5" fillId="13" borderId="0" xfId="0" applyFont="1" applyFill="1" applyAlignment="1">
      <alignment horizontal="right"/>
    </xf>
    <xf numFmtId="0" fontId="5" fillId="13" borderId="0" xfId="0" applyFont="1" applyFill="1" applyAlignment="1">
      <alignment horizontal="center"/>
    </xf>
    <xf numFmtId="14" fontId="5" fillId="13" borderId="0" xfId="0" applyNumberFormat="1" applyFont="1" applyFill="1" applyAlignment="1"/>
    <xf numFmtId="0" fontId="5" fillId="11" borderId="2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 wrapText="1"/>
    </xf>
    <xf numFmtId="0" fontId="13" fillId="11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3" fontId="5" fillId="0" borderId="2" xfId="0" applyNumberFormat="1" applyFont="1" applyBorder="1">
      <alignment vertical="center"/>
    </xf>
    <xf numFmtId="3" fontId="5" fillId="0" borderId="5" xfId="0" applyNumberFormat="1" applyFont="1" applyBorder="1">
      <alignment vertical="center"/>
    </xf>
    <xf numFmtId="3" fontId="5" fillId="10" borderId="2" xfId="0" applyNumberFormat="1" applyFont="1" applyFill="1" applyBorder="1">
      <alignment vertical="center"/>
    </xf>
    <xf numFmtId="3" fontId="5" fillId="0" borderId="0" xfId="0" applyNumberFormat="1" applyFont="1">
      <alignment vertical="center"/>
    </xf>
    <xf numFmtId="0" fontId="13" fillId="14" borderId="2" xfId="0" applyFont="1" applyFill="1" applyBorder="1" applyAlignment="1">
      <alignment horizontal="left" vertical="center"/>
    </xf>
    <xf numFmtId="0" fontId="30" fillId="14" borderId="2" xfId="0" applyFont="1" applyFill="1" applyBorder="1" applyAlignment="1">
      <alignment horizontal="left" vertical="center"/>
    </xf>
    <xf numFmtId="0" fontId="28" fillId="12" borderId="0" xfId="0" applyFont="1" applyFill="1">
      <alignment vertical="center"/>
    </xf>
    <xf numFmtId="0" fontId="5" fillId="12" borderId="0" xfId="0" applyFont="1" applyFill="1">
      <alignment vertical="center"/>
    </xf>
    <xf numFmtId="0" fontId="32" fillId="12" borderId="0" xfId="0" applyFont="1" applyFill="1" applyAlignment="1">
      <alignment horizontal="right"/>
    </xf>
    <xf numFmtId="0" fontId="34" fillId="13" borderId="0" xfId="0" applyFont="1" applyFill="1">
      <alignment vertical="center"/>
    </xf>
    <xf numFmtId="14" fontId="35" fillId="13" borderId="0" xfId="0" applyNumberFormat="1" applyFont="1" applyFill="1">
      <alignment vertical="center"/>
    </xf>
    <xf numFmtId="0" fontId="29" fillId="13" borderId="0" xfId="0" applyFont="1" applyFill="1" applyAlignment="1">
      <alignment horizontal="right"/>
    </xf>
    <xf numFmtId="0" fontId="13" fillId="15" borderId="2" xfId="0" applyFont="1" applyFill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14" fontId="5" fillId="0" borderId="0" xfId="0" applyNumberFormat="1" applyFont="1">
      <alignment vertical="center"/>
    </xf>
  </cellXfs>
  <cellStyles count="6">
    <cellStyle name="20% - 輔色6" xfId="4" builtinId="50"/>
    <cellStyle name="40% - 輔色4" xfId="3" builtinId="43"/>
    <cellStyle name="一般" xfId="0" builtinId="0"/>
    <cellStyle name="千分位" xfId="1" builtinId="3"/>
    <cellStyle name="百分比" xfId="2" builtinId="5"/>
    <cellStyle name="貨幣" xfId="5" builtinId="4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168502</xdr:colOff>
      <xdr:row>0</xdr:row>
      <xdr:rowOff>0</xdr:rowOff>
    </xdr:from>
    <xdr:to>
      <xdr:col>1</xdr:col>
      <xdr:colOff>29202</xdr:colOff>
      <xdr:row>1</xdr:row>
      <xdr:rowOff>179161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B510E01A-89B1-441B-9E9A-B7211C046E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68502" y="0"/>
          <a:ext cx="606825" cy="544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7338</xdr:colOff>
      <xdr:row>0</xdr:row>
      <xdr:rowOff>316118</xdr:rowOff>
    </xdr:from>
    <xdr:to>
      <xdr:col>5</xdr:col>
      <xdr:colOff>15547</xdr:colOff>
      <xdr:row>4</xdr:row>
      <xdr:rowOff>29288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A7C73BC1-3E1B-43A5-B823-9D95A1B3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9888" y="316118"/>
          <a:ext cx="1408384" cy="70377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527517</xdr:colOff>
      <xdr:row>0</xdr:row>
      <xdr:rowOff>13890</xdr:rowOff>
    </xdr:from>
    <xdr:to>
      <xdr:col>2</xdr:col>
      <xdr:colOff>301641</xdr:colOff>
      <xdr:row>0</xdr:row>
      <xdr:rowOff>397666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89FD8626-CC0C-40FB-93AA-4A616950F9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442" y="13890"/>
          <a:ext cx="440874" cy="383776"/>
        </a:xfrm>
        <a:prstGeom prst="rect">
          <a:avLst/>
        </a:prstGeom>
      </xdr:spPr>
    </xdr:pic>
    <xdr:clientData/>
  </xdr:twoCellAnchor>
  <xdr:twoCellAnchor editAs="oneCell">
    <xdr:from>
      <xdr:col>6</xdr:col>
      <xdr:colOff>235071</xdr:colOff>
      <xdr:row>0</xdr:row>
      <xdr:rowOff>21827</xdr:rowOff>
    </xdr:from>
    <xdr:to>
      <xdr:col>6</xdr:col>
      <xdr:colOff>680087</xdr:colOff>
      <xdr:row>0</xdr:row>
      <xdr:rowOff>405603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2FE2423-8887-4EA0-B931-D1FC19150A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4187946" y="21827"/>
          <a:ext cx="445016" cy="3837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0</xdr:row>
      <xdr:rowOff>0</xdr:rowOff>
    </xdr:from>
    <xdr:to>
      <xdr:col>5</xdr:col>
      <xdr:colOff>409493</xdr:colOff>
      <xdr:row>1</xdr:row>
      <xdr:rowOff>37363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FF57475E-BE75-427A-9B80-818CC3F6B2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920" t="41755" r="53005" b="41117"/>
        <a:stretch/>
      </xdr:blipFill>
      <xdr:spPr>
        <a:xfrm>
          <a:off x="3914775" y="0"/>
          <a:ext cx="361868" cy="3421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388962</xdr:colOff>
      <xdr:row>0</xdr:row>
      <xdr:rowOff>0</xdr:rowOff>
    </xdr:from>
    <xdr:to>
      <xdr:col>1</xdr:col>
      <xdr:colOff>148774</xdr:colOff>
      <xdr:row>2</xdr:row>
      <xdr:rowOff>16565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3CD7048B-D581-4B3E-8B31-084ED26C129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640" r="82694" b="19526"/>
        <a:stretch/>
      </xdr:blipFill>
      <xdr:spPr>
        <a:xfrm>
          <a:off x="388962" y="0"/>
          <a:ext cx="531337" cy="58806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407917</xdr:colOff>
      <xdr:row>0</xdr:row>
      <xdr:rowOff>0</xdr:rowOff>
    </xdr:from>
    <xdr:to>
      <xdr:col>1</xdr:col>
      <xdr:colOff>210959</xdr:colOff>
      <xdr:row>2</xdr:row>
      <xdr:rowOff>66675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D3D56474-5994-4150-9EAC-D7BE294099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917" y="0"/>
          <a:ext cx="688867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291962</xdr:colOff>
      <xdr:row>1</xdr:row>
      <xdr:rowOff>31819</xdr:rowOff>
    </xdr:from>
    <xdr:to>
      <xdr:col>1</xdr:col>
      <xdr:colOff>617537</xdr:colOff>
      <xdr:row>2</xdr:row>
      <xdr:rowOff>38571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CEEAA89-B583-420D-BA64-A466B5E95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7787" y="374719"/>
          <a:ext cx="325575" cy="216302"/>
        </a:xfrm>
        <a:prstGeom prst="rect">
          <a:avLst/>
        </a:prstGeom>
      </xdr:spPr>
    </xdr:pic>
    <xdr:clientData/>
  </xdr:twoCellAnchor>
  <xdr:twoCellAnchor editAs="oneCell">
    <xdr:from>
      <xdr:col>1</xdr:col>
      <xdr:colOff>917366</xdr:colOff>
      <xdr:row>0</xdr:row>
      <xdr:rowOff>242269</xdr:rowOff>
    </xdr:from>
    <xdr:to>
      <xdr:col>2</xdr:col>
      <xdr:colOff>56168</xdr:colOff>
      <xdr:row>1</xdr:row>
      <xdr:rowOff>38101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CE519C32-8B8F-4ECA-B97A-E8D2563BF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803191" y="242269"/>
          <a:ext cx="148452" cy="138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zoomScale="120" zoomScaleNormal="120" workbookViewId="0">
      <selection activeCell="H5" sqref="H5"/>
    </sheetView>
  </sheetViews>
  <sheetFormatPr defaultColWidth="9" defaultRowHeight="15.75" x14ac:dyDescent="0.25"/>
  <cols>
    <col min="1" max="1" width="9.75" style="1" customWidth="1"/>
    <col min="2" max="4" width="9.5" style="1" bestFit="1" customWidth="1"/>
    <col min="5" max="5" width="11.125" style="1" bestFit="1" customWidth="1"/>
    <col min="6" max="16384" width="9" style="1"/>
  </cols>
  <sheetData>
    <row r="1" spans="1:10" ht="28.5" x14ac:dyDescent="0.25">
      <c r="A1" s="11" t="s">
        <v>0</v>
      </c>
      <c r="B1" s="12"/>
      <c r="C1" s="12"/>
      <c r="D1" s="12"/>
      <c r="E1" s="12"/>
    </row>
    <row r="2" spans="1:10" ht="16.5" x14ac:dyDescent="0.25">
      <c r="E2" s="2" t="s">
        <v>12</v>
      </c>
    </row>
    <row r="3" spans="1:10" s="4" customFormat="1" ht="16.5" x14ac:dyDescent="0.25">
      <c r="A3" s="3"/>
      <c r="B3" s="9" t="s">
        <v>1</v>
      </c>
      <c r="C3" s="9" t="s">
        <v>2</v>
      </c>
      <c r="D3" s="9" t="s">
        <v>3</v>
      </c>
      <c r="E3" s="9" t="s">
        <v>4</v>
      </c>
    </row>
    <row r="4" spans="1:10" ht="16.5" x14ac:dyDescent="0.25">
      <c r="A4" s="9" t="s">
        <v>5</v>
      </c>
      <c r="B4" s="5">
        <v>83515</v>
      </c>
      <c r="C4" s="5">
        <v>236520</v>
      </c>
      <c r="D4" s="5">
        <v>82600</v>
      </c>
      <c r="E4" s="6">
        <f t="shared" ref="E4:E10" si="0">SUM(B4:D4)</f>
        <v>402635</v>
      </c>
    </row>
    <row r="5" spans="1:10" ht="16.5" x14ac:dyDescent="0.25">
      <c r="A5" s="9" t="s">
        <v>6</v>
      </c>
      <c r="B5" s="5">
        <v>86140</v>
      </c>
      <c r="C5" s="5">
        <v>211650</v>
      </c>
      <c r="D5" s="5">
        <v>74200</v>
      </c>
      <c r="E5" s="6">
        <f t="shared" si="0"/>
        <v>371990</v>
      </c>
    </row>
    <row r="6" spans="1:10" ht="16.5" x14ac:dyDescent="0.25">
      <c r="A6" s="9" t="s">
        <v>7</v>
      </c>
      <c r="B6" s="5">
        <v>92250</v>
      </c>
      <c r="C6" s="5">
        <v>264300</v>
      </c>
      <c r="D6" s="5">
        <v>98000</v>
      </c>
      <c r="E6" s="6">
        <f t="shared" si="0"/>
        <v>454550</v>
      </c>
    </row>
    <row r="7" spans="1:10" ht="16.5" x14ac:dyDescent="0.25">
      <c r="A7" s="9" t="s">
        <v>8</v>
      </c>
      <c r="B7" s="5">
        <v>65700</v>
      </c>
      <c r="C7" s="5">
        <v>203200</v>
      </c>
      <c r="D7" s="5">
        <v>78650</v>
      </c>
      <c r="E7" s="6">
        <f t="shared" si="0"/>
        <v>347550</v>
      </c>
    </row>
    <row r="8" spans="1:10" ht="16.5" x14ac:dyDescent="0.25">
      <c r="A8" s="10" t="s">
        <v>9</v>
      </c>
      <c r="B8" s="5">
        <v>73560</v>
      </c>
      <c r="C8" s="5">
        <v>234800</v>
      </c>
      <c r="D8" s="5">
        <v>83650</v>
      </c>
      <c r="E8" s="6">
        <f t="shared" si="0"/>
        <v>392010</v>
      </c>
    </row>
    <row r="9" spans="1:10" ht="16.5" x14ac:dyDescent="0.25">
      <c r="A9" s="10" t="s">
        <v>10</v>
      </c>
      <c r="B9" s="5">
        <v>32500</v>
      </c>
      <c r="C9" s="5">
        <v>198900</v>
      </c>
      <c r="D9" s="5">
        <v>91250</v>
      </c>
      <c r="E9" s="6">
        <f t="shared" si="0"/>
        <v>322650</v>
      </c>
      <c r="H9" s="7"/>
      <c r="J9" s="8"/>
    </row>
    <row r="10" spans="1:10" ht="16.5" x14ac:dyDescent="0.25">
      <c r="A10" s="10" t="s">
        <v>11</v>
      </c>
      <c r="B10" s="5">
        <v>90500</v>
      </c>
      <c r="C10" s="5">
        <v>277500</v>
      </c>
      <c r="D10" s="5">
        <v>86570</v>
      </c>
      <c r="E10" s="6">
        <f t="shared" si="0"/>
        <v>454570</v>
      </c>
      <c r="H10" s="7"/>
      <c r="J10" s="8"/>
    </row>
    <row r="11" spans="1:10" x14ac:dyDescent="0.25">
      <c r="H11" s="7"/>
      <c r="J11" s="8"/>
    </row>
    <row r="12" spans="1:10" x14ac:dyDescent="0.25">
      <c r="H12" s="7"/>
      <c r="J12" s="8"/>
    </row>
  </sheetData>
  <mergeCells count="1">
    <mergeCell ref="A1:E1"/>
  </mergeCells>
  <phoneticPr fontId="3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BC137-B033-4192-B08A-74F147400AA2}">
  <dimension ref="A1:I13"/>
  <sheetViews>
    <sheetView zoomScale="120" zoomScaleNormal="120" workbookViewId="0">
      <selection activeCell="I6" sqref="I6:I13"/>
    </sheetView>
  </sheetViews>
  <sheetFormatPr defaultRowHeight="16.5" x14ac:dyDescent="0.25"/>
  <cols>
    <col min="1" max="1" width="11.625" bestFit="1" customWidth="1"/>
    <col min="2" max="7" width="6.125" customWidth="1"/>
    <col min="8" max="9" width="8.375" customWidth="1"/>
  </cols>
  <sheetData>
    <row r="1" spans="1:9" ht="28.5" x14ac:dyDescent="0.25">
      <c r="A1" s="21" t="s">
        <v>33</v>
      </c>
      <c r="B1" s="21"/>
      <c r="C1" s="21"/>
      <c r="D1" s="21"/>
      <c r="E1" s="21"/>
      <c r="F1" s="21"/>
      <c r="G1" s="21"/>
      <c r="H1" s="21"/>
      <c r="I1" s="21"/>
    </row>
    <row r="2" spans="1:9" s="24" customFormat="1" x14ac:dyDescent="0.25">
      <c r="A2" s="22" t="s">
        <v>34</v>
      </c>
      <c r="B2" s="23">
        <v>22</v>
      </c>
      <c r="C2" s="4"/>
      <c r="D2" s="4"/>
      <c r="E2" s="4"/>
      <c r="F2" s="4"/>
      <c r="G2" s="4"/>
      <c r="H2" s="4"/>
      <c r="I2" s="4"/>
    </row>
    <row r="3" spans="1:9" s="24" customFormat="1" x14ac:dyDescent="0.25">
      <c r="A3" s="22" t="s">
        <v>35</v>
      </c>
      <c r="B3" s="23">
        <v>22</v>
      </c>
      <c r="C3" s="4"/>
      <c r="D3" s="4"/>
      <c r="E3" s="4"/>
      <c r="F3" s="4"/>
      <c r="G3" s="4"/>
      <c r="H3" s="4"/>
      <c r="I3" s="4"/>
    </row>
    <row r="4" spans="1:9" s="24" customFormat="1" x14ac:dyDescent="0.25">
      <c r="A4" s="22" t="s">
        <v>36</v>
      </c>
      <c r="B4" s="23">
        <v>18</v>
      </c>
      <c r="C4" s="4"/>
      <c r="D4" s="4"/>
      <c r="E4" s="4"/>
      <c r="F4" s="4"/>
      <c r="G4" s="4"/>
      <c r="H4" s="4"/>
      <c r="I4" s="4"/>
    </row>
    <row r="5" spans="1:9" s="24" customFormat="1" ht="27" x14ac:dyDescent="0.25">
      <c r="A5" s="25" t="s">
        <v>37</v>
      </c>
      <c r="B5" s="25" t="s">
        <v>38</v>
      </c>
      <c r="C5" s="25" t="s">
        <v>39</v>
      </c>
      <c r="D5" s="26" t="s">
        <v>40</v>
      </c>
      <c r="E5" s="25" t="s">
        <v>41</v>
      </c>
      <c r="F5" s="25" t="s">
        <v>42</v>
      </c>
      <c r="G5" s="27" t="s">
        <v>43</v>
      </c>
      <c r="H5" s="27" t="s">
        <v>44</v>
      </c>
      <c r="I5" s="27" t="s">
        <v>45</v>
      </c>
    </row>
    <row r="6" spans="1:9" x14ac:dyDescent="0.25">
      <c r="A6" s="16" t="s">
        <v>46</v>
      </c>
      <c r="B6" s="28">
        <v>4</v>
      </c>
      <c r="C6" s="28">
        <v>0</v>
      </c>
      <c r="D6" s="28">
        <v>4</v>
      </c>
      <c r="E6" s="28">
        <v>0</v>
      </c>
      <c r="F6" s="28">
        <v>0</v>
      </c>
      <c r="G6" s="28"/>
      <c r="H6" s="28"/>
      <c r="I6" s="28"/>
    </row>
    <row r="7" spans="1:9" x14ac:dyDescent="0.25">
      <c r="A7" s="16" t="s">
        <v>47</v>
      </c>
      <c r="B7" s="28">
        <v>2</v>
      </c>
      <c r="C7" s="28">
        <v>0</v>
      </c>
      <c r="D7" s="28">
        <v>2</v>
      </c>
      <c r="E7" s="28">
        <v>0</v>
      </c>
      <c r="F7" s="28">
        <v>0</v>
      </c>
      <c r="G7" s="28"/>
      <c r="H7" s="28"/>
      <c r="I7" s="28"/>
    </row>
    <row r="8" spans="1:9" x14ac:dyDescent="0.25">
      <c r="A8" s="16" t="s">
        <v>48</v>
      </c>
      <c r="B8" s="28">
        <v>0</v>
      </c>
      <c r="C8" s="28">
        <v>0</v>
      </c>
      <c r="D8" s="28">
        <v>1</v>
      </c>
      <c r="E8" s="28">
        <v>1</v>
      </c>
      <c r="F8" s="28">
        <v>0</v>
      </c>
      <c r="G8" s="28"/>
      <c r="H8" s="28"/>
      <c r="I8" s="28"/>
    </row>
    <row r="9" spans="1:9" x14ac:dyDescent="0.25">
      <c r="A9" s="16" t="s">
        <v>49</v>
      </c>
      <c r="B9" s="28">
        <v>2</v>
      </c>
      <c r="C9" s="28">
        <v>0</v>
      </c>
      <c r="D9" s="28">
        <v>1</v>
      </c>
      <c r="E9" s="28">
        <v>2</v>
      </c>
      <c r="F9" s="28">
        <v>0</v>
      </c>
      <c r="G9" s="28"/>
      <c r="H9" s="28"/>
      <c r="I9" s="28"/>
    </row>
    <row r="10" spans="1:9" x14ac:dyDescent="0.25">
      <c r="A10" s="16" t="s">
        <v>50</v>
      </c>
      <c r="B10" s="28">
        <v>0</v>
      </c>
      <c r="C10" s="28">
        <v>1</v>
      </c>
      <c r="D10" s="28">
        <v>2</v>
      </c>
      <c r="E10" s="28">
        <v>1</v>
      </c>
      <c r="F10" s="28">
        <v>0</v>
      </c>
      <c r="G10" s="28"/>
      <c r="H10" s="28"/>
      <c r="I10" s="28"/>
    </row>
    <row r="11" spans="1:9" x14ac:dyDescent="0.25">
      <c r="A11" s="16" t="s">
        <v>51</v>
      </c>
      <c r="B11" s="28">
        <v>1</v>
      </c>
      <c r="C11" s="28">
        <v>1</v>
      </c>
      <c r="D11" s="28">
        <v>3</v>
      </c>
      <c r="E11" s="28">
        <v>0</v>
      </c>
      <c r="F11" s="28">
        <v>0</v>
      </c>
      <c r="G11" s="28"/>
      <c r="H11" s="28"/>
      <c r="I11" s="28"/>
    </row>
    <row r="12" spans="1:9" x14ac:dyDescent="0.25">
      <c r="A12" s="16" t="s">
        <v>52</v>
      </c>
      <c r="B12" s="28">
        <v>3</v>
      </c>
      <c r="C12" s="28">
        <v>0</v>
      </c>
      <c r="D12" s="28">
        <v>2</v>
      </c>
      <c r="E12" s="28">
        <v>1</v>
      </c>
      <c r="F12" s="28">
        <v>0</v>
      </c>
      <c r="G12" s="28"/>
      <c r="H12" s="28"/>
      <c r="I12" s="28"/>
    </row>
    <row r="13" spans="1:9" x14ac:dyDescent="0.25">
      <c r="A13" s="16" t="s">
        <v>53</v>
      </c>
      <c r="B13" s="28">
        <v>0</v>
      </c>
      <c r="C13" s="28">
        <v>1</v>
      </c>
      <c r="D13" s="28">
        <v>1</v>
      </c>
      <c r="E13" s="28">
        <v>0</v>
      </c>
      <c r="F13" s="28">
        <v>0</v>
      </c>
      <c r="G13" s="28"/>
      <c r="H13" s="28"/>
      <c r="I13" s="28"/>
    </row>
  </sheetData>
  <mergeCells count="1">
    <mergeCell ref="A1:I1"/>
  </mergeCells>
  <phoneticPr fontId="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3CAAA5-35FA-45A0-8EB6-2ADF672A3C35}">
  <sheetPr>
    <tabColor theme="7"/>
  </sheetPr>
  <dimension ref="A1:H9"/>
  <sheetViews>
    <sheetView zoomScale="120" zoomScaleNormal="120" workbookViewId="0">
      <selection activeCell="I14" sqref="I14"/>
    </sheetView>
  </sheetViews>
  <sheetFormatPr defaultRowHeight="15.75" x14ac:dyDescent="0.25"/>
  <cols>
    <col min="1" max="1" width="7.125" style="4" customWidth="1"/>
    <col min="2" max="2" width="8.75" style="1" customWidth="1"/>
    <col min="3" max="6" width="9" style="4" bestFit="1" customWidth="1"/>
    <col min="7" max="7" width="9.5" style="4" bestFit="1" customWidth="1"/>
    <col min="8" max="8" width="12.25" style="1" customWidth="1"/>
    <col min="9" max="16384" width="9" style="1"/>
  </cols>
  <sheetData>
    <row r="1" spans="1:8" ht="32.25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</row>
    <row r="2" spans="1:8" s="4" customFormat="1" ht="33" x14ac:dyDescent="0.25">
      <c r="A2" s="14" t="s">
        <v>14</v>
      </c>
      <c r="B2" s="15" t="s">
        <v>15</v>
      </c>
      <c r="C2" s="15" t="s">
        <v>16</v>
      </c>
      <c r="D2" s="15" t="s">
        <v>17</v>
      </c>
      <c r="E2" s="15" t="s">
        <v>18</v>
      </c>
      <c r="F2" s="15" t="s">
        <v>19</v>
      </c>
      <c r="G2" s="14" t="s">
        <v>20</v>
      </c>
      <c r="H2" s="14" t="s">
        <v>21</v>
      </c>
    </row>
    <row r="3" spans="1:8" x14ac:dyDescent="0.25">
      <c r="A3" s="16" t="s">
        <v>22</v>
      </c>
      <c r="B3" s="16" t="s">
        <v>23</v>
      </c>
      <c r="C3" s="17">
        <v>197360</v>
      </c>
      <c r="D3" s="17">
        <v>256421</v>
      </c>
      <c r="E3" s="17">
        <v>244012</v>
      </c>
      <c r="F3" s="17">
        <v>148955</v>
      </c>
      <c r="G3" s="17"/>
      <c r="H3" s="18"/>
    </row>
    <row r="4" spans="1:8" x14ac:dyDescent="0.25">
      <c r="A4" s="16" t="s">
        <v>24</v>
      </c>
      <c r="B4" s="16" t="s">
        <v>25</v>
      </c>
      <c r="C4" s="17">
        <v>186670</v>
      </c>
      <c r="D4" s="17">
        <v>223147</v>
      </c>
      <c r="E4" s="17">
        <v>224576</v>
      </c>
      <c r="F4" s="17">
        <v>246377</v>
      </c>
      <c r="G4" s="17"/>
      <c r="H4" s="18"/>
    </row>
    <row r="5" spans="1:8" x14ac:dyDescent="0.25">
      <c r="A5" s="16" t="s">
        <v>26</v>
      </c>
      <c r="B5" s="16" t="s">
        <v>27</v>
      </c>
      <c r="C5" s="17">
        <v>141779</v>
      </c>
      <c r="D5" s="17">
        <v>214657</v>
      </c>
      <c r="E5" s="17">
        <v>188745</v>
      </c>
      <c r="F5" s="17">
        <v>254894</v>
      </c>
      <c r="G5" s="17"/>
      <c r="H5" s="18"/>
    </row>
    <row r="6" spans="1:8" x14ac:dyDescent="0.25">
      <c r="A6" s="16" t="s">
        <v>28</v>
      </c>
      <c r="B6" s="16" t="s">
        <v>29</v>
      </c>
      <c r="C6" s="17">
        <v>138450</v>
      </c>
      <c r="D6" s="17">
        <v>195743</v>
      </c>
      <c r="E6" s="17">
        <v>233041</v>
      </c>
      <c r="F6" s="17">
        <v>236794</v>
      </c>
      <c r="G6" s="17"/>
      <c r="H6" s="18"/>
    </row>
    <row r="7" spans="1:8" x14ac:dyDescent="0.25">
      <c r="A7" s="16" t="s">
        <v>30</v>
      </c>
      <c r="B7" s="16" t="s">
        <v>31</v>
      </c>
      <c r="C7" s="17">
        <v>122335</v>
      </c>
      <c r="D7" s="17">
        <v>154924</v>
      </c>
      <c r="E7" s="17">
        <v>156444</v>
      </c>
      <c r="F7" s="17">
        <v>344027</v>
      </c>
      <c r="G7" s="17"/>
      <c r="H7" s="18"/>
    </row>
    <row r="9" spans="1:8" ht="16.5" x14ac:dyDescent="0.25">
      <c r="A9" s="19" t="s">
        <v>32</v>
      </c>
      <c r="D9" s="20"/>
    </row>
  </sheetData>
  <mergeCells count="1">
    <mergeCell ref="A1:H1"/>
  </mergeCells>
  <phoneticPr fontId="3" type="noConversion"/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932C9-9318-4317-98E3-5D15C18F0EB2}">
  <dimension ref="A1:G12"/>
  <sheetViews>
    <sheetView zoomScale="120" zoomScaleNormal="120" workbookViewId="0">
      <selection activeCell="F13" sqref="F13"/>
    </sheetView>
  </sheetViews>
  <sheetFormatPr defaultColWidth="9" defaultRowHeight="15.75" x14ac:dyDescent="0.25"/>
  <cols>
    <col min="1" max="1" width="9" style="4"/>
    <col min="2" max="2" width="9.875" style="1" customWidth="1"/>
    <col min="3" max="6" width="10.625" style="1" customWidth="1"/>
    <col min="7" max="7" width="10.625" style="4" customWidth="1"/>
    <col min="8" max="16384" width="9" style="1"/>
  </cols>
  <sheetData>
    <row r="1" spans="1:7" ht="24" customHeight="1" x14ac:dyDescent="0.25">
      <c r="A1" s="29" t="s">
        <v>54</v>
      </c>
      <c r="B1" s="29"/>
      <c r="C1" s="29"/>
      <c r="D1" s="29"/>
      <c r="E1" s="29"/>
      <c r="F1" s="29"/>
      <c r="G1" s="29"/>
    </row>
    <row r="2" spans="1:7" s="4" customFormat="1" ht="20.25" customHeight="1" x14ac:dyDescent="0.25">
      <c r="A2" s="30" t="s">
        <v>55</v>
      </c>
      <c r="B2" s="30" t="s">
        <v>15</v>
      </c>
      <c r="C2" s="30" t="s">
        <v>56</v>
      </c>
      <c r="D2" s="30" t="s">
        <v>57</v>
      </c>
      <c r="E2" s="30" t="s">
        <v>58</v>
      </c>
      <c r="F2" s="30" t="s">
        <v>59</v>
      </c>
      <c r="G2" s="30" t="s">
        <v>60</v>
      </c>
    </row>
    <row r="3" spans="1:7" x14ac:dyDescent="0.25">
      <c r="A3" s="31" t="s">
        <v>26</v>
      </c>
      <c r="B3" s="31" t="s">
        <v>27</v>
      </c>
      <c r="C3" s="31">
        <v>82</v>
      </c>
      <c r="D3" s="31">
        <v>80</v>
      </c>
      <c r="E3" s="31">
        <v>86</v>
      </c>
      <c r="F3" s="31"/>
      <c r="G3" s="31"/>
    </row>
    <row r="4" spans="1:7" x14ac:dyDescent="0.25">
      <c r="A4" s="31" t="s">
        <v>22</v>
      </c>
      <c r="B4" s="31" t="s">
        <v>23</v>
      </c>
      <c r="C4" s="31">
        <v>78</v>
      </c>
      <c r="D4" s="31">
        <v>86</v>
      </c>
      <c r="E4" s="31"/>
      <c r="F4" s="31"/>
      <c r="G4" s="31"/>
    </row>
    <row r="5" spans="1:7" x14ac:dyDescent="0.25">
      <c r="A5" s="31" t="s">
        <v>24</v>
      </c>
      <c r="B5" s="31" t="s">
        <v>25</v>
      </c>
      <c r="C5" s="31">
        <v>75</v>
      </c>
      <c r="D5" s="31">
        <v>81</v>
      </c>
      <c r="E5" s="31">
        <v>92</v>
      </c>
      <c r="F5" s="31"/>
      <c r="G5" s="31"/>
    </row>
    <row r="6" spans="1:7" x14ac:dyDescent="0.25">
      <c r="A6" s="31" t="s">
        <v>28</v>
      </c>
      <c r="B6" s="31" t="s">
        <v>29</v>
      </c>
      <c r="C6" s="31">
        <v>87</v>
      </c>
      <c r="D6" s="31"/>
      <c r="E6" s="31"/>
      <c r="F6" s="31"/>
      <c r="G6" s="31"/>
    </row>
    <row r="7" spans="1:7" x14ac:dyDescent="0.25">
      <c r="A7" s="31" t="s">
        <v>61</v>
      </c>
      <c r="B7" s="31" t="s">
        <v>31</v>
      </c>
      <c r="C7" s="31">
        <v>84</v>
      </c>
      <c r="D7" s="31">
        <v>98</v>
      </c>
      <c r="E7" s="31">
        <v>90</v>
      </c>
      <c r="F7" s="31"/>
      <c r="G7" s="31"/>
    </row>
    <row r="8" spans="1:7" ht="5.0999999999999996" customHeight="1" x14ac:dyDescent="0.25"/>
    <row r="9" spans="1:7" ht="16.5" x14ac:dyDescent="0.25">
      <c r="A9" s="32" t="s">
        <v>62</v>
      </c>
      <c r="B9" s="32"/>
      <c r="C9" s="33"/>
      <c r="D9" s="33"/>
      <c r="E9" s="33"/>
    </row>
    <row r="10" spans="1:7" ht="16.5" x14ac:dyDescent="0.25">
      <c r="A10" s="32" t="s">
        <v>63</v>
      </c>
      <c r="B10" s="32"/>
      <c r="C10" s="34"/>
      <c r="D10" s="34"/>
      <c r="E10" s="34"/>
    </row>
    <row r="11" spans="1:7" ht="16.5" x14ac:dyDescent="0.25">
      <c r="A11" s="32" t="s">
        <v>64</v>
      </c>
      <c r="B11" s="32"/>
      <c r="C11" s="34"/>
      <c r="D11" s="34"/>
      <c r="E11" s="34"/>
    </row>
    <row r="12" spans="1:7" ht="16.5" x14ac:dyDescent="0.25">
      <c r="A12" s="32" t="s">
        <v>65</v>
      </c>
      <c r="B12" s="32"/>
      <c r="C12" s="34"/>
      <c r="D12" s="34"/>
      <c r="E12" s="34"/>
    </row>
  </sheetData>
  <mergeCells count="5">
    <mergeCell ref="A1:G1"/>
    <mergeCell ref="A9:B9"/>
    <mergeCell ref="A10:B10"/>
    <mergeCell ref="A11:B11"/>
    <mergeCell ref="A12:B12"/>
  </mergeCells>
  <phoneticPr fontId="3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DDBC-2211-40C9-B4B7-EDDD564436F3}">
  <dimension ref="A1:F9"/>
  <sheetViews>
    <sheetView zoomScale="120" zoomScaleNormal="120" workbookViewId="0">
      <selection activeCell="G10" sqref="G10"/>
    </sheetView>
  </sheetViews>
  <sheetFormatPr defaultColWidth="9" defaultRowHeight="15.75" x14ac:dyDescent="0.25"/>
  <cols>
    <col min="1" max="1" width="7" style="4" customWidth="1"/>
    <col min="2" max="2" width="17.75" style="1" bestFit="1" customWidth="1"/>
    <col min="3" max="3" width="7.5" style="1" bestFit="1" customWidth="1"/>
    <col min="4" max="5" width="10" style="1" customWidth="1"/>
    <col min="6" max="6" width="10" style="4" customWidth="1"/>
    <col min="7" max="16384" width="9" style="1"/>
  </cols>
  <sheetData>
    <row r="1" spans="1:6" s="4" customFormat="1" ht="31.15" customHeight="1" x14ac:dyDescent="0.25">
      <c r="A1" s="35" t="s">
        <v>66</v>
      </c>
      <c r="B1" s="36" t="s">
        <v>67</v>
      </c>
      <c r="C1" s="36" t="s">
        <v>68</v>
      </c>
      <c r="D1" s="35" t="s">
        <v>69</v>
      </c>
      <c r="E1" s="35" t="s">
        <v>70</v>
      </c>
      <c r="F1" s="36" t="s">
        <v>71</v>
      </c>
    </row>
    <row r="2" spans="1:6" x14ac:dyDescent="0.25">
      <c r="A2" s="16" t="s">
        <v>72</v>
      </c>
      <c r="B2" s="28" t="s">
        <v>73</v>
      </c>
      <c r="C2" s="28">
        <v>139</v>
      </c>
      <c r="D2" s="28">
        <v>300</v>
      </c>
      <c r="E2" s="28">
        <v>600</v>
      </c>
      <c r="F2" s="16" t="str">
        <f>IF(C2&lt;300,"是",IF(C2&lt;400,"注意庫存","庫存充足"))</f>
        <v>是</v>
      </c>
    </row>
    <row r="3" spans="1:6" x14ac:dyDescent="0.25">
      <c r="A3" s="16" t="s">
        <v>74</v>
      </c>
      <c r="B3" s="28" t="s">
        <v>75</v>
      </c>
      <c r="C3" s="28">
        <v>457</v>
      </c>
      <c r="D3" s="28">
        <v>300</v>
      </c>
      <c r="E3" s="28">
        <v>600</v>
      </c>
      <c r="F3" s="16"/>
    </row>
    <row r="4" spans="1:6" x14ac:dyDescent="0.25">
      <c r="A4" s="16" t="s">
        <v>76</v>
      </c>
      <c r="B4" s="28" t="s">
        <v>77</v>
      </c>
      <c r="C4" s="28">
        <v>279</v>
      </c>
      <c r="D4" s="28">
        <v>300</v>
      </c>
      <c r="E4" s="28">
        <v>600</v>
      </c>
      <c r="F4" s="16"/>
    </row>
    <row r="5" spans="1:6" x14ac:dyDescent="0.25">
      <c r="A5" s="16" t="s">
        <v>78</v>
      </c>
      <c r="B5" s="28" t="s">
        <v>79</v>
      </c>
      <c r="C5" s="28">
        <v>631</v>
      </c>
      <c r="D5" s="28">
        <v>300</v>
      </c>
      <c r="E5" s="28">
        <v>600</v>
      </c>
      <c r="F5" s="16"/>
    </row>
    <row r="6" spans="1:6" x14ac:dyDescent="0.25">
      <c r="A6" s="16" t="s">
        <v>80</v>
      </c>
      <c r="B6" s="28" t="s">
        <v>81</v>
      </c>
      <c r="C6" s="28">
        <v>360</v>
      </c>
      <c r="D6" s="28">
        <v>300</v>
      </c>
      <c r="E6" s="28">
        <v>600</v>
      </c>
      <c r="F6" s="16"/>
    </row>
    <row r="7" spans="1:6" x14ac:dyDescent="0.25">
      <c r="A7" s="16" t="s">
        <v>82</v>
      </c>
      <c r="B7" s="28" t="s">
        <v>83</v>
      </c>
      <c r="C7" s="28">
        <v>123</v>
      </c>
      <c r="D7" s="28">
        <v>300</v>
      </c>
      <c r="E7" s="28">
        <v>600</v>
      </c>
      <c r="F7" s="16"/>
    </row>
    <row r="8" spans="1:6" x14ac:dyDescent="0.25">
      <c r="D8" s="4"/>
      <c r="E8" s="37" t="s">
        <v>84</v>
      </c>
      <c r="F8" s="16"/>
    </row>
    <row r="9" spans="1:6" x14ac:dyDescent="0.25">
      <c r="E9" s="37" t="s">
        <v>85</v>
      </c>
      <c r="F9" s="16"/>
    </row>
  </sheetData>
  <phoneticPr fontId="3" type="noConversion"/>
  <conditionalFormatting sqref="C1:C7">
    <cfRule type="cellIs" dxfId="0" priority="1" operator="lessThan">
      <formula>300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7B4AE-7542-47CA-900C-21F7028F0B3C}">
  <dimension ref="A1:G12"/>
  <sheetViews>
    <sheetView zoomScale="120" zoomScaleNormal="120" workbookViewId="0">
      <selection activeCell="D12" sqref="D12"/>
    </sheetView>
  </sheetViews>
  <sheetFormatPr defaultColWidth="9" defaultRowHeight="15.75" x14ac:dyDescent="0.25"/>
  <cols>
    <col min="1" max="1" width="10.25" style="4" bestFit="1" customWidth="1"/>
    <col min="2" max="2" width="18.375" style="1" bestFit="1" customWidth="1"/>
    <col min="3" max="3" width="9.75" style="1" customWidth="1"/>
    <col min="4" max="4" width="11.625" style="1" bestFit="1" customWidth="1"/>
    <col min="5" max="5" width="2.625" style="1" customWidth="1"/>
    <col min="6" max="6" width="9.5" style="4" bestFit="1" customWidth="1"/>
    <col min="7" max="7" width="9.5" style="1" bestFit="1" customWidth="1"/>
    <col min="8" max="16384" width="9" style="1"/>
  </cols>
  <sheetData>
    <row r="1" spans="1:7" s="4" customFormat="1" ht="19.5" customHeight="1" x14ac:dyDescent="0.25">
      <c r="A1" s="36" t="s">
        <v>86</v>
      </c>
      <c r="B1" s="36" t="s">
        <v>67</v>
      </c>
      <c r="C1" s="36" t="s">
        <v>87</v>
      </c>
      <c r="D1" s="36" t="s">
        <v>88</v>
      </c>
    </row>
    <row r="2" spans="1:7" x14ac:dyDescent="0.25">
      <c r="A2" s="16" t="s">
        <v>72</v>
      </c>
      <c r="B2" s="28" t="s">
        <v>73</v>
      </c>
      <c r="C2" s="38">
        <v>4700</v>
      </c>
      <c r="D2" s="28">
        <v>32</v>
      </c>
      <c r="E2" s="39"/>
    </row>
    <row r="3" spans="1:7" x14ac:dyDescent="0.25">
      <c r="A3" s="16" t="s">
        <v>74</v>
      </c>
      <c r="B3" s="28" t="s">
        <v>75</v>
      </c>
      <c r="C3" s="38">
        <v>4700</v>
      </c>
      <c r="D3" s="28">
        <v>29</v>
      </c>
      <c r="E3" s="39"/>
    </row>
    <row r="4" spans="1:7" ht="16.5" x14ac:dyDescent="0.25">
      <c r="A4" s="16" t="s">
        <v>76</v>
      </c>
      <c r="B4" s="28" t="s">
        <v>89</v>
      </c>
      <c r="C4" s="38">
        <v>4950</v>
      </c>
      <c r="D4" s="28">
        <v>10</v>
      </c>
      <c r="E4" s="39"/>
      <c r="F4" s="40" t="s">
        <v>86</v>
      </c>
      <c r="G4" s="40" t="s">
        <v>90</v>
      </c>
    </row>
    <row r="5" spans="1:7" x14ac:dyDescent="0.25">
      <c r="A5" s="16" t="s">
        <v>78</v>
      </c>
      <c r="B5" s="28" t="s">
        <v>91</v>
      </c>
      <c r="C5" s="38">
        <v>4950</v>
      </c>
      <c r="D5" s="28">
        <v>18</v>
      </c>
      <c r="E5" s="39"/>
      <c r="F5" s="16" t="s">
        <v>92</v>
      </c>
      <c r="G5" s="16"/>
    </row>
    <row r="6" spans="1:7" x14ac:dyDescent="0.25">
      <c r="A6" s="16" t="s">
        <v>92</v>
      </c>
      <c r="B6" s="28" t="s">
        <v>77</v>
      </c>
      <c r="C6" s="38">
        <v>4700</v>
      </c>
      <c r="D6" s="28">
        <v>26</v>
      </c>
      <c r="E6" s="39"/>
    </row>
    <row r="7" spans="1:7" x14ac:dyDescent="0.25">
      <c r="A7" s="16" t="s">
        <v>82</v>
      </c>
      <c r="B7" s="28" t="s">
        <v>79</v>
      </c>
      <c r="C7" s="38">
        <v>4950</v>
      </c>
      <c r="D7" s="28">
        <v>5</v>
      </c>
      <c r="E7" s="39"/>
    </row>
    <row r="8" spans="1:7" x14ac:dyDescent="0.25">
      <c r="A8" s="16" t="s">
        <v>93</v>
      </c>
      <c r="B8" s="28" t="s">
        <v>94</v>
      </c>
      <c r="C8" s="38">
        <v>4900</v>
      </c>
      <c r="D8" s="28">
        <v>26</v>
      </c>
      <c r="E8" s="39"/>
    </row>
    <row r="9" spans="1:7" x14ac:dyDescent="0.25">
      <c r="A9" s="16" t="s">
        <v>95</v>
      </c>
      <c r="B9" s="28" t="s">
        <v>81</v>
      </c>
      <c r="C9" s="38">
        <v>4700</v>
      </c>
      <c r="D9" s="28">
        <v>12</v>
      </c>
      <c r="E9" s="39"/>
    </row>
    <row r="10" spans="1:7" x14ac:dyDescent="0.25">
      <c r="A10" s="16" t="s">
        <v>96</v>
      </c>
      <c r="B10" s="28" t="s">
        <v>97</v>
      </c>
      <c r="C10" s="38">
        <v>5200</v>
      </c>
      <c r="D10" s="28">
        <v>30</v>
      </c>
      <c r="E10" s="39"/>
    </row>
    <row r="11" spans="1:7" ht="5.0999999999999996" customHeight="1" x14ac:dyDescent="0.25"/>
    <row r="12" spans="1:7" ht="18.75" x14ac:dyDescent="0.25">
      <c r="B12" s="41" t="s">
        <v>98</v>
      </c>
      <c r="C12" s="41"/>
      <c r="D12" s="42"/>
    </row>
  </sheetData>
  <mergeCells count="1">
    <mergeCell ref="B12:C12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FC2F2-E3D3-4CD7-8061-D3D218EA06F0}">
  <dimension ref="A1:F17"/>
  <sheetViews>
    <sheetView zoomScale="120" zoomScaleNormal="12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B26" sqref="B26"/>
    </sheetView>
  </sheetViews>
  <sheetFormatPr defaultRowHeight="16.5" x14ac:dyDescent="0.25"/>
  <cols>
    <col min="1" max="1" width="10.125" customWidth="1"/>
    <col min="2" max="3" width="10.125" style="24" customWidth="1"/>
    <col min="4" max="4" width="9.625" customWidth="1"/>
    <col min="5" max="5" width="12" customWidth="1"/>
    <col min="6" max="6" width="11.875" bestFit="1" customWidth="1"/>
  </cols>
  <sheetData>
    <row r="1" spans="1:6" ht="28.5" x14ac:dyDescent="0.25">
      <c r="A1" s="43" t="s">
        <v>99</v>
      </c>
      <c r="B1" s="43"/>
      <c r="C1" s="43"/>
      <c r="D1" s="43"/>
      <c r="E1" s="43"/>
      <c r="F1" s="43"/>
    </row>
    <row r="2" spans="1:6" x14ac:dyDescent="0.25">
      <c r="A2" s="1"/>
      <c r="B2" s="4"/>
      <c r="C2" s="4"/>
      <c r="D2" s="1"/>
      <c r="E2" s="44" t="s">
        <v>100</v>
      </c>
      <c r="F2" s="45"/>
    </row>
    <row r="3" spans="1:6" s="24" customFormat="1" x14ac:dyDescent="0.25">
      <c r="A3" s="40" t="s">
        <v>55</v>
      </c>
      <c r="B3" s="40" t="s">
        <v>101</v>
      </c>
      <c r="C3" s="40" t="s">
        <v>102</v>
      </c>
      <c r="D3" s="40" t="s">
        <v>103</v>
      </c>
      <c r="E3" s="40" t="s">
        <v>104</v>
      </c>
      <c r="F3" s="40" t="s">
        <v>105</v>
      </c>
    </row>
    <row r="4" spans="1:6" x14ac:dyDescent="0.25">
      <c r="A4" s="16" t="s">
        <v>106</v>
      </c>
      <c r="B4" s="16" t="s">
        <v>107</v>
      </c>
      <c r="C4" s="16"/>
      <c r="D4" s="16" t="s">
        <v>108</v>
      </c>
      <c r="E4" s="46">
        <v>41863</v>
      </c>
      <c r="F4" s="47"/>
    </row>
    <row r="5" spans="1:6" x14ac:dyDescent="0.25">
      <c r="A5" s="16" t="s">
        <v>109</v>
      </c>
      <c r="B5" s="16" t="s">
        <v>110</v>
      </c>
      <c r="C5" s="16"/>
      <c r="D5" s="16" t="s">
        <v>108</v>
      </c>
      <c r="E5" s="46">
        <v>43063</v>
      </c>
      <c r="F5" s="47"/>
    </row>
    <row r="6" spans="1:6" x14ac:dyDescent="0.25">
      <c r="A6" s="16" t="s">
        <v>111</v>
      </c>
      <c r="B6" s="16" t="s">
        <v>112</v>
      </c>
      <c r="C6" s="16"/>
      <c r="D6" s="16" t="s">
        <v>113</v>
      </c>
      <c r="E6" s="46">
        <v>42334</v>
      </c>
      <c r="F6" s="47"/>
    </row>
    <row r="7" spans="1:6" x14ac:dyDescent="0.25">
      <c r="A7" s="16" t="s">
        <v>114</v>
      </c>
      <c r="B7" s="16" t="s">
        <v>46</v>
      </c>
      <c r="C7" s="16"/>
      <c r="D7" s="16" t="s">
        <v>115</v>
      </c>
      <c r="E7" s="46">
        <v>43221</v>
      </c>
      <c r="F7" s="47"/>
    </row>
    <row r="8" spans="1:6" x14ac:dyDescent="0.25">
      <c r="A8" s="16" t="s">
        <v>116</v>
      </c>
      <c r="B8" s="16" t="s">
        <v>47</v>
      </c>
      <c r="C8" s="16"/>
      <c r="D8" s="16" t="s">
        <v>113</v>
      </c>
      <c r="E8" s="46">
        <v>39712</v>
      </c>
      <c r="F8" s="47"/>
    </row>
    <row r="9" spans="1:6" x14ac:dyDescent="0.25">
      <c r="A9" s="16" t="s">
        <v>117</v>
      </c>
      <c r="B9" s="16" t="s">
        <v>48</v>
      </c>
      <c r="C9" s="16"/>
      <c r="D9" s="16" t="s">
        <v>118</v>
      </c>
      <c r="E9" s="46">
        <v>40839</v>
      </c>
      <c r="F9" s="47"/>
    </row>
    <row r="10" spans="1:6" x14ac:dyDescent="0.25">
      <c r="A10" s="16" t="s">
        <v>119</v>
      </c>
      <c r="B10" s="16" t="s">
        <v>49</v>
      </c>
      <c r="C10" s="16"/>
      <c r="D10" s="16" t="s">
        <v>115</v>
      </c>
      <c r="E10" s="46">
        <v>41506</v>
      </c>
      <c r="F10" s="47"/>
    </row>
    <row r="11" spans="1:6" x14ac:dyDescent="0.25">
      <c r="A11" s="16" t="s">
        <v>120</v>
      </c>
      <c r="B11" s="16" t="s">
        <v>50</v>
      </c>
      <c r="C11" s="16"/>
      <c r="D11" s="16" t="s">
        <v>108</v>
      </c>
      <c r="E11" s="46">
        <v>41803</v>
      </c>
      <c r="F11" s="47"/>
    </row>
    <row r="12" spans="1:6" x14ac:dyDescent="0.25">
      <c r="A12" s="16" t="s">
        <v>121</v>
      </c>
      <c r="B12" s="16" t="s">
        <v>51</v>
      </c>
      <c r="C12" s="16"/>
      <c r="D12" s="16" t="s">
        <v>113</v>
      </c>
      <c r="E12" s="46">
        <v>41263</v>
      </c>
      <c r="F12" s="47"/>
    </row>
    <row r="13" spans="1:6" x14ac:dyDescent="0.25">
      <c r="A13" s="16" t="s">
        <v>122</v>
      </c>
      <c r="B13" s="16" t="s">
        <v>52</v>
      </c>
      <c r="C13" s="16"/>
      <c r="D13" s="16" t="s">
        <v>118</v>
      </c>
      <c r="E13" s="46">
        <v>41411</v>
      </c>
      <c r="F13" s="47"/>
    </row>
    <row r="14" spans="1:6" x14ac:dyDescent="0.25">
      <c r="A14" s="16" t="s">
        <v>123</v>
      </c>
      <c r="B14" s="16" t="s">
        <v>124</v>
      </c>
      <c r="C14" s="16"/>
      <c r="D14" s="16" t="s">
        <v>113</v>
      </c>
      <c r="E14" s="46">
        <v>38868</v>
      </c>
      <c r="F14" s="47"/>
    </row>
    <row r="15" spans="1:6" x14ac:dyDescent="0.25">
      <c r="A15" s="16" t="s">
        <v>125</v>
      </c>
      <c r="B15" s="16" t="s">
        <v>126</v>
      </c>
      <c r="C15" s="16"/>
      <c r="D15" s="16" t="s">
        <v>108</v>
      </c>
      <c r="E15" s="46">
        <v>42738</v>
      </c>
      <c r="F15" s="47"/>
    </row>
    <row r="16" spans="1:6" x14ac:dyDescent="0.25">
      <c r="A16" s="16" t="s">
        <v>127</v>
      </c>
      <c r="B16" s="16" t="s">
        <v>128</v>
      </c>
      <c r="C16" s="16"/>
      <c r="D16" s="16" t="s">
        <v>115</v>
      </c>
      <c r="E16" s="46">
        <v>43146</v>
      </c>
      <c r="F16" s="47"/>
    </row>
    <row r="17" spans="1:6" x14ac:dyDescent="0.25">
      <c r="A17" s="16" t="s">
        <v>129</v>
      </c>
      <c r="B17" s="16" t="s">
        <v>130</v>
      </c>
      <c r="C17" s="16"/>
      <c r="D17" s="16" t="s">
        <v>118</v>
      </c>
      <c r="E17" s="46">
        <v>40623</v>
      </c>
      <c r="F17" s="47"/>
    </row>
  </sheetData>
  <mergeCells count="1">
    <mergeCell ref="A1:F1"/>
  </mergeCells>
  <phoneticPr fontId="3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3EA9C-6E6B-461E-80AC-D055F2C9AE1A}">
  <dimension ref="A1:G19"/>
  <sheetViews>
    <sheetView tabSelected="1" zoomScaleNormal="100" workbookViewId="0">
      <pane ySplit="3" topLeftCell="A4" activePane="bottomLeft" state="frozen"/>
      <selection pane="bottomLeft" activeCell="H27" sqref="H27"/>
    </sheetView>
  </sheetViews>
  <sheetFormatPr defaultRowHeight="16.5" x14ac:dyDescent="0.25"/>
  <cols>
    <col min="1" max="1" width="11.625" style="24" bestFit="1" customWidth="1"/>
    <col min="2" max="6" width="13.25" customWidth="1"/>
    <col min="7" max="7" width="13.125" bestFit="1" customWidth="1"/>
  </cols>
  <sheetData>
    <row r="1" spans="1:7" ht="27" x14ac:dyDescent="0.25">
      <c r="A1" s="48" t="s">
        <v>131</v>
      </c>
      <c r="B1" s="49"/>
      <c r="C1" s="49"/>
      <c r="D1" s="49"/>
      <c r="E1" s="49"/>
      <c r="F1" s="49"/>
      <c r="G1" s="50" t="s">
        <v>132</v>
      </c>
    </row>
    <row r="2" spans="1:7" x14ac:dyDescent="0.25">
      <c r="A2" s="51"/>
      <c r="B2" s="52"/>
      <c r="C2" s="52"/>
      <c r="D2" s="53"/>
      <c r="E2" s="54"/>
      <c r="F2" s="55" t="s">
        <v>133</v>
      </c>
      <c r="G2" s="56"/>
    </row>
    <row r="3" spans="1:7" s="24" customFormat="1" ht="33" x14ac:dyDescent="0.25">
      <c r="A3" s="57"/>
      <c r="B3" s="40" t="s">
        <v>134</v>
      </c>
      <c r="C3" s="58" t="s">
        <v>135</v>
      </c>
      <c r="D3" s="40" t="s">
        <v>136</v>
      </c>
      <c r="E3" s="59" t="s">
        <v>137</v>
      </c>
      <c r="F3" s="59" t="s">
        <v>138</v>
      </c>
      <c r="G3" s="60" t="s">
        <v>139</v>
      </c>
    </row>
    <row r="4" spans="1:7" ht="18.75" customHeight="1" x14ac:dyDescent="0.25">
      <c r="A4" s="61" t="s">
        <v>140</v>
      </c>
      <c r="B4" s="62">
        <v>19042184</v>
      </c>
      <c r="C4" s="63">
        <v>19553248</v>
      </c>
      <c r="D4" s="62">
        <v>20923655</v>
      </c>
      <c r="E4" s="64"/>
      <c r="F4" s="64"/>
      <c r="G4" s="37"/>
    </row>
    <row r="5" spans="1:7" ht="18.75" customHeight="1" x14ac:dyDescent="0.25">
      <c r="A5" s="61" t="s">
        <v>141</v>
      </c>
      <c r="B5" s="62">
        <v>16149951</v>
      </c>
      <c r="C5" s="63">
        <v>19218909</v>
      </c>
      <c r="D5" s="62">
        <v>19454060</v>
      </c>
      <c r="E5" s="64"/>
      <c r="F5" s="64"/>
      <c r="G5" s="37"/>
    </row>
    <row r="6" spans="1:7" ht="18.75" customHeight="1" x14ac:dyDescent="0.25">
      <c r="A6" s="61" t="s">
        <v>142</v>
      </c>
      <c r="B6" s="62">
        <v>17809792</v>
      </c>
      <c r="C6" s="63">
        <v>20175588</v>
      </c>
      <c r="D6" s="62">
        <v>20707681</v>
      </c>
      <c r="E6" s="64"/>
      <c r="F6" s="64"/>
      <c r="G6" s="37"/>
    </row>
    <row r="7" spans="1:7" ht="18.75" customHeight="1" x14ac:dyDescent="0.25">
      <c r="A7" s="61" t="s">
        <v>143</v>
      </c>
      <c r="B7" s="62">
        <v>17806040</v>
      </c>
      <c r="C7" s="63">
        <v>19706059</v>
      </c>
      <c r="D7" s="62">
        <v>20686276</v>
      </c>
      <c r="E7" s="64"/>
      <c r="F7" s="64"/>
      <c r="G7" s="37"/>
    </row>
    <row r="8" spans="1:7" ht="18.75" customHeight="1" x14ac:dyDescent="0.25">
      <c r="A8" s="61" t="s">
        <v>144</v>
      </c>
      <c r="B8" s="62">
        <v>18914378</v>
      </c>
      <c r="C8" s="63">
        <v>21056504</v>
      </c>
      <c r="D8" s="62">
        <v>21688271</v>
      </c>
      <c r="E8" s="64"/>
      <c r="F8" s="64"/>
      <c r="G8" s="37"/>
    </row>
    <row r="9" spans="1:7" ht="18.75" customHeight="1" x14ac:dyDescent="0.25">
      <c r="A9" s="61" t="s">
        <v>145</v>
      </c>
      <c r="B9" s="62">
        <v>18452493</v>
      </c>
      <c r="C9" s="63">
        <v>20466943</v>
      </c>
      <c r="D9" s="62">
        <v>21566967</v>
      </c>
      <c r="E9" s="64"/>
      <c r="F9" s="64"/>
      <c r="G9" s="37"/>
    </row>
    <row r="10" spans="1:7" ht="18.75" customHeight="1" x14ac:dyDescent="0.25">
      <c r="A10" s="61" t="s">
        <v>146</v>
      </c>
      <c r="B10" s="62">
        <v>18843001</v>
      </c>
      <c r="C10" s="63">
        <v>21075770</v>
      </c>
      <c r="D10" s="62">
        <v>21895100</v>
      </c>
      <c r="E10" s="64"/>
      <c r="F10" s="64"/>
      <c r="G10" s="37"/>
    </row>
    <row r="11" spans="1:7" ht="18.75" customHeight="1" x14ac:dyDescent="0.25">
      <c r="A11" s="61" t="s">
        <v>147</v>
      </c>
      <c r="B11" s="62">
        <v>19590713</v>
      </c>
      <c r="C11" s="63">
        <v>21155159</v>
      </c>
      <c r="D11" s="62">
        <v>21865112</v>
      </c>
      <c r="E11" s="64"/>
      <c r="F11" s="64"/>
      <c r="G11" s="37"/>
    </row>
    <row r="12" spans="1:7" ht="18.75" customHeight="1" x14ac:dyDescent="0.25">
      <c r="A12" s="61" t="s">
        <v>148</v>
      </c>
      <c r="B12" s="62">
        <v>18849740</v>
      </c>
      <c r="C12" s="63">
        <v>20772942</v>
      </c>
      <c r="D12" s="62">
        <v>21872254</v>
      </c>
      <c r="E12" s="64"/>
      <c r="F12" s="64"/>
      <c r="G12" s="37"/>
    </row>
    <row r="13" spans="1:7" ht="18.75" customHeight="1" x14ac:dyDescent="0.25">
      <c r="A13" s="61" t="s">
        <v>149</v>
      </c>
      <c r="B13" s="62">
        <v>18763136</v>
      </c>
      <c r="C13" s="63">
        <v>20382882</v>
      </c>
      <c r="D13" s="62">
        <v>20222833</v>
      </c>
      <c r="E13" s="64"/>
      <c r="F13" s="64"/>
      <c r="G13" s="37"/>
    </row>
    <row r="14" spans="1:7" ht="18.75" customHeight="1" x14ac:dyDescent="0.25">
      <c r="A14" s="61" t="s">
        <v>150</v>
      </c>
      <c r="B14" s="62">
        <v>17654409</v>
      </c>
      <c r="C14" s="63">
        <v>19942326</v>
      </c>
      <c r="D14" s="62">
        <v>18932309</v>
      </c>
      <c r="E14" s="64"/>
      <c r="F14" s="64"/>
      <c r="G14" s="37"/>
    </row>
    <row r="15" spans="1:7" ht="18.75" customHeight="1" x14ac:dyDescent="0.25">
      <c r="A15" s="61" t="s">
        <v>151</v>
      </c>
      <c r="B15" s="62">
        <v>19251429</v>
      </c>
      <c r="C15" s="63">
        <v>21404975</v>
      </c>
      <c r="D15" s="62">
        <v>21735956</v>
      </c>
      <c r="E15" s="64"/>
      <c r="F15" s="64"/>
      <c r="G15" s="37"/>
    </row>
    <row r="16" spans="1:7" ht="9.75" customHeight="1" x14ac:dyDescent="0.25">
      <c r="A16" s="4"/>
      <c r="B16" s="65"/>
      <c r="C16" s="65"/>
      <c r="D16" s="65"/>
      <c r="E16" s="65"/>
      <c r="F16" s="65"/>
      <c r="G16" s="24"/>
    </row>
    <row r="17" spans="1:7" ht="19.5" customHeight="1" x14ac:dyDescent="0.25">
      <c r="A17" s="66" t="s">
        <v>152</v>
      </c>
      <c r="B17" s="62"/>
      <c r="C17" s="62"/>
      <c r="D17" s="62"/>
      <c r="E17" s="65"/>
      <c r="F17" s="65"/>
      <c r="G17" s="24"/>
    </row>
    <row r="18" spans="1:7" ht="19.5" customHeight="1" x14ac:dyDescent="0.25">
      <c r="A18" s="67" t="s">
        <v>153</v>
      </c>
      <c r="B18" s="62"/>
      <c r="C18" s="62"/>
      <c r="D18" s="62"/>
      <c r="E18" s="65"/>
      <c r="F18" s="65"/>
      <c r="G18" s="24"/>
    </row>
    <row r="19" spans="1:7" ht="19.5" customHeight="1" x14ac:dyDescent="0.25">
      <c r="A19" s="66" t="s">
        <v>154</v>
      </c>
      <c r="B19" s="62"/>
      <c r="C19" s="62"/>
      <c r="D19" s="62"/>
      <c r="E19" s="65"/>
      <c r="F19" s="65"/>
      <c r="G19" s="24"/>
    </row>
  </sheetData>
  <mergeCells count="1">
    <mergeCell ref="A1:F1"/>
  </mergeCells>
  <phoneticPr fontId="3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3A083-3C14-462B-8A3B-C42BAFDCE515}">
  <dimension ref="A1:D15"/>
  <sheetViews>
    <sheetView zoomScaleNormal="100" workbookViewId="0"/>
  </sheetViews>
  <sheetFormatPr defaultRowHeight="15.75" x14ac:dyDescent="0.25"/>
  <cols>
    <col min="1" max="4" width="16.125" style="1" customWidth="1"/>
    <col min="5" max="16384" width="9" style="1"/>
  </cols>
  <sheetData>
    <row r="1" spans="1:4" ht="27" x14ac:dyDescent="0.3">
      <c r="A1" s="68" t="s">
        <v>155</v>
      </c>
      <c r="B1" s="69"/>
      <c r="C1" s="69"/>
      <c r="D1" s="70" t="s">
        <v>156</v>
      </c>
    </row>
    <row r="2" spans="1:4" x14ac:dyDescent="0.25">
      <c r="A2" s="71" t="s">
        <v>157</v>
      </c>
      <c r="B2" s="72"/>
      <c r="C2" s="52"/>
      <c r="D2" s="73" t="s">
        <v>132</v>
      </c>
    </row>
    <row r="3" spans="1:4" s="4" customFormat="1" ht="16.5" x14ac:dyDescent="0.25">
      <c r="A3" s="74" t="s">
        <v>140</v>
      </c>
      <c r="B3" s="74" t="s">
        <v>141</v>
      </c>
      <c r="C3" s="74" t="s">
        <v>142</v>
      </c>
      <c r="D3" s="74" t="s">
        <v>158</v>
      </c>
    </row>
    <row r="4" spans="1:4" s="4" customFormat="1" ht="23.1" customHeight="1" x14ac:dyDescent="0.25">
      <c r="A4" s="75"/>
      <c r="B4" s="75"/>
      <c r="C4" s="75"/>
      <c r="D4" s="75"/>
    </row>
    <row r="5" spans="1:4" ht="14.1" customHeight="1" x14ac:dyDescent="0.25"/>
    <row r="6" spans="1:4" s="4" customFormat="1" ht="16.5" x14ac:dyDescent="0.25">
      <c r="A6" s="74" t="s">
        <v>143</v>
      </c>
      <c r="B6" s="74" t="s">
        <v>144</v>
      </c>
      <c r="C6" s="74" t="s">
        <v>145</v>
      </c>
      <c r="D6" s="74" t="s">
        <v>159</v>
      </c>
    </row>
    <row r="7" spans="1:4" s="4" customFormat="1" ht="23.1" customHeight="1" x14ac:dyDescent="0.25">
      <c r="A7" s="75"/>
      <c r="B7" s="75"/>
      <c r="C7" s="75"/>
      <c r="D7" s="75"/>
    </row>
    <row r="8" spans="1:4" ht="14.1" customHeight="1" x14ac:dyDescent="0.25"/>
    <row r="9" spans="1:4" s="4" customFormat="1" ht="16.5" x14ac:dyDescent="0.25">
      <c r="A9" s="74" t="s">
        <v>146</v>
      </c>
      <c r="B9" s="74" t="s">
        <v>147</v>
      </c>
      <c r="C9" s="74" t="s">
        <v>148</v>
      </c>
      <c r="D9" s="74" t="s">
        <v>160</v>
      </c>
    </row>
    <row r="10" spans="1:4" s="4" customFormat="1" ht="23.1" customHeight="1" x14ac:dyDescent="0.25">
      <c r="A10" s="75"/>
      <c r="B10" s="75"/>
      <c r="C10" s="75"/>
      <c r="D10" s="75"/>
    </row>
    <row r="11" spans="1:4" ht="14.1" customHeight="1" x14ac:dyDescent="0.25"/>
    <row r="12" spans="1:4" s="4" customFormat="1" ht="16.5" x14ac:dyDescent="0.25">
      <c r="A12" s="74" t="s">
        <v>149</v>
      </c>
      <c r="B12" s="74" t="s">
        <v>150</v>
      </c>
      <c r="C12" s="74" t="s">
        <v>161</v>
      </c>
      <c r="D12" s="74" t="s">
        <v>162</v>
      </c>
    </row>
    <row r="13" spans="1:4" s="4" customFormat="1" ht="23.1" customHeight="1" x14ac:dyDescent="0.25">
      <c r="A13" s="75"/>
      <c r="B13" s="75"/>
      <c r="C13" s="75"/>
      <c r="D13" s="75"/>
    </row>
    <row r="15" spans="1:4" x14ac:dyDescent="0.25">
      <c r="B15" s="65"/>
      <c r="D15" s="76"/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4</vt:i4>
      </vt:variant>
    </vt:vector>
  </HeadingPairs>
  <TitlesOfParts>
    <vt:vector size="13" baseType="lpstr">
      <vt:lpstr>自動計算功能</vt:lpstr>
      <vt:lpstr>p.240</vt:lpstr>
      <vt:lpstr>p.245</vt:lpstr>
      <vt:lpstr>p.247</vt:lpstr>
      <vt:lpstr>p.250</vt:lpstr>
      <vt:lpstr>p.251</vt:lpstr>
      <vt:lpstr>p.253</vt:lpstr>
      <vt:lpstr>p.255歷年營業額統計總表</vt:lpstr>
      <vt:lpstr>p.255年營業額報告</vt:lpstr>
      <vt:lpstr>台中三井店銷售量</vt:lpstr>
      <vt:lpstr>台北信義店銷售量</vt:lpstr>
      <vt:lpstr>台南南平店銷售量</vt:lpstr>
      <vt:lpstr>新竹巨城店銷售量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PTHC</cp:lastModifiedBy>
  <dcterms:created xsi:type="dcterms:W3CDTF">2019-06-26T07:07:04Z</dcterms:created>
  <dcterms:modified xsi:type="dcterms:W3CDTF">2024-11-11T05:25:48Z</dcterms:modified>
</cp:coreProperties>
</file>